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90" yWindow="-180" windowWidth="10620" windowHeight="8265" tabRatio="909"/>
  </bookViews>
  <sheets>
    <sheet name="حساب الدولة لغاية كانون الثاني" sheetId="4" r:id="rId1"/>
  </sheets>
  <calcPr calcId="145621"/>
</workbook>
</file>

<file path=xl/calcChain.xml><?xml version="1.0" encoding="utf-8"?>
<calcChain xmlns="http://schemas.openxmlformats.org/spreadsheetml/2006/main">
  <c r="E903" i="4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02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58"/>
  <c r="C1010"/>
  <c r="D990"/>
  <c r="C990"/>
  <c r="E990" s="1"/>
  <c r="C953"/>
  <c r="D934"/>
  <c r="C934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8"/>
  <c r="E677"/>
  <c r="E676"/>
  <c r="E675"/>
  <c r="E674"/>
  <c r="E673"/>
  <c r="E672"/>
  <c r="E671"/>
  <c r="E670"/>
  <c r="E669"/>
  <c r="E668"/>
  <c r="E667"/>
  <c r="E666"/>
  <c r="E665"/>
  <c r="E664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5"/>
  <c r="C624"/>
  <c r="E623"/>
  <c r="E624" s="1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1"/>
  <c r="E570"/>
  <c r="E569"/>
  <c r="E568"/>
  <c r="E567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1"/>
  <c r="E50"/>
  <c r="E49"/>
  <c r="E48"/>
  <c r="E47"/>
  <c r="E46"/>
  <c r="E45"/>
  <c r="E44"/>
  <c r="E43"/>
  <c r="E934" l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6"/>
</calcChain>
</file>

<file path=xl/sharedStrings.xml><?xml version="1.0" encoding="utf-8"?>
<sst xmlns="http://schemas.openxmlformats.org/spreadsheetml/2006/main" count="1817" uniqueCount="1404">
  <si>
    <t>مجموع الباب ( 01 ) مجلس النواب</t>
  </si>
  <si>
    <t>مجموع الباب ( 02 ) رئاسة الجمهورية</t>
  </si>
  <si>
    <t>مجموع الباب ( 03 ) مجلس الوزراء</t>
  </si>
  <si>
    <t>مجموع الباب ( 04 ) وزارة الخارجية</t>
  </si>
  <si>
    <t>مجموع الباب ( 05 ) وزارة المالية</t>
  </si>
  <si>
    <t>مجموع الباب ( 06 ) وزارة الداخلية</t>
  </si>
  <si>
    <t>مجموع الباب ( 08 ) وزارةالعمل والشوؤن الاجتماعية</t>
  </si>
  <si>
    <t>مجموع الباب ( 09 ) وزارة الصحة</t>
  </si>
  <si>
    <t>مجموع الباب ( 10 ) وزارةالدفاع</t>
  </si>
  <si>
    <t>مجموع الباب ( 11 ) وزارة العدل</t>
  </si>
  <si>
    <t>مجموع الباب ( 12 ) وزارة التربية</t>
  </si>
  <si>
    <t>مجموع الباب ( 13 ) وزارة الشباب والرياضة</t>
  </si>
  <si>
    <t>مجموع الباب ( 14 ) وزارة التجارة</t>
  </si>
  <si>
    <t>مجموع الباب ( 15 ) وزارة الثقافة</t>
  </si>
  <si>
    <t>مجموع الباب ( 16 ) وزارة النقل</t>
  </si>
  <si>
    <t>مجموع الباب ( 17 )  وزارة البلديات والاشغال</t>
  </si>
  <si>
    <t>مجموع الباب ( 18 ) وزارة الاعمار والاسكان</t>
  </si>
  <si>
    <t>مجموع الباب ( 19 ) وزارة الزراعة</t>
  </si>
  <si>
    <t>مجموع الباب ( 20 ) وزارة الموارد المائية</t>
  </si>
  <si>
    <t>مجموع الباب ( 21 ) وزارة النفط</t>
  </si>
  <si>
    <t>مجموع الباب ( 22 ) وزارة التخطيط والتعاون الانمائي</t>
  </si>
  <si>
    <t>مجموع الباب ( 23 ) وزارة الصناعة والمعادن</t>
  </si>
  <si>
    <t>مجموع الباب ( 24 ) وزارة التعليم العالي والبحث العلمي</t>
  </si>
  <si>
    <t>مجموع الباب ( 29 ) وزارة الكهرباء</t>
  </si>
  <si>
    <t>مجموع الباب ( 30 ) وزارة العلوم والتكنولوجيا</t>
  </si>
  <si>
    <t>مجموع الباب ( 31 )  وزارة الاتصالات</t>
  </si>
  <si>
    <t>مجموع الباب ( 32 ) وزارة البيئة</t>
  </si>
  <si>
    <t>مجموع الباب ( 33 ) وزارة المهجرين والمهاجرين</t>
  </si>
  <si>
    <t>مجموع الباب ( 35 ) وزارة حقوق الانسان</t>
  </si>
  <si>
    <t>مجموع الباب ( 40 ) حكومة اقليم كردستان</t>
  </si>
  <si>
    <t>مجموع الباب ( 43 ) دوائر غير مرتبطة بوزارة</t>
  </si>
  <si>
    <t>مجموع الباب ( 45 ) مجلس القضاء الاعلى</t>
  </si>
  <si>
    <t>المجموع العام</t>
  </si>
  <si>
    <t>مجموع الفصل( 02  01 ) تعويضات الموظفين</t>
  </si>
  <si>
    <t>مجموع الفصل( 02  02 ) السلع والخدمات</t>
  </si>
  <si>
    <t>مجموع الفصل( 02  04 ) الفوائد</t>
  </si>
  <si>
    <t>مجموع الفصل( 02  05 ) الاعانات</t>
  </si>
  <si>
    <t>مجموع الفصل( 02  06 ) المنح</t>
  </si>
  <si>
    <t>مجموع الفصل( 02  07 ) منافع اجتماعية</t>
  </si>
  <si>
    <t>مجموع الفصل( 02  08 ) المصروفات الاخرى</t>
  </si>
  <si>
    <t>مجموع الفصل( 31  01 ) شراءالموجودات غير المالية</t>
  </si>
  <si>
    <t xml:space="preserve">المجموع العام 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</si>
  <si>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</si>
  <si>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</si>
  <si>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</si>
  <si>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</si>
  <si>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</si>
  <si>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التربية</t>
  </si>
  <si>
    <t>وزارة التجارة</t>
  </si>
  <si>
    <t>وزارة الثقافة</t>
  </si>
  <si>
    <t>وزارة النقل</t>
  </si>
  <si>
    <t>وزارة البلديات والاشغال</t>
  </si>
  <si>
    <t>وزارة الزراعة</t>
  </si>
  <si>
    <t>وزارة النفط</t>
  </si>
  <si>
    <t>وزارة التخطيط والتعاون</t>
  </si>
  <si>
    <t>وزارة الصناعة والمعادن</t>
  </si>
  <si>
    <t>وزارة الكهرباء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</si>
  <si>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</si>
  <si>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</si>
  <si>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</si>
  <si>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</si>
  <si>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</si>
  <si>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مجلس القضاء الاعلى</t>
  </si>
  <si>
    <t>نـــوع الاستمارة  (02)  نفقات</t>
  </si>
  <si>
    <t>(( الفصل  01 ))   تعويضات الموظفين</t>
  </si>
  <si>
    <t>مادة    01    رواتب واجور</t>
  </si>
  <si>
    <t>نوع     01    رواتب واجور نقدية</t>
  </si>
  <si>
    <t>تسلسل   01    الرواتب والاجور الاساسية</t>
  </si>
  <si>
    <t>ت.النوع 01  رواتب</t>
  </si>
  <si>
    <t>ت.النوع 02  المكافآت للمنتسبين</t>
  </si>
  <si>
    <t>ت.النوع 03  اجور المتعاقدين</t>
  </si>
  <si>
    <t>ت.النوع 04  اجور المحاضرات</t>
  </si>
  <si>
    <t>ت.النوع 05  اجور الامتحانات</t>
  </si>
  <si>
    <t>ت.النوع 06  اجور اللجان</t>
  </si>
  <si>
    <t>ت.النوع 07  المجازين دراسيا</t>
  </si>
  <si>
    <t>ت.النوع 08  اجور المستخدمين المحليين</t>
  </si>
  <si>
    <t>مجموع التسلسل  01</t>
  </si>
  <si>
    <t>تسلسل   02    المخصصات</t>
  </si>
  <si>
    <t>ت.النوع 01  مخصصات الخطورة</t>
  </si>
  <si>
    <t>ت.النوع 02  الاعمال الاضافية</t>
  </si>
  <si>
    <t>ت.النوع 03  مخصصات السكن</t>
  </si>
  <si>
    <t>ت.النوع 04  مخصصات الضيافة</t>
  </si>
  <si>
    <t>ت.النوع 05  مخصصات استثنائية</t>
  </si>
  <si>
    <t>ت.النوع 06  مخصصات رقابية</t>
  </si>
  <si>
    <t>ت.النوع 07  مخصصات المنصب</t>
  </si>
  <si>
    <t>ت.النوع 08  مخصصات خدمة جامعية</t>
  </si>
  <si>
    <t>ت.النوع 09  نفقات بدل خطورة امنية</t>
  </si>
  <si>
    <t>ت.النوع 10  مخصصات مقطوعه</t>
  </si>
  <si>
    <t>ت.النوع 11  مخصصات الخدمة الخارجية</t>
  </si>
  <si>
    <t>ت.النوع 12  مخصصات الارزاق</t>
  </si>
  <si>
    <t>ت.النوع 13  مخصصات الموقع الجغرافي</t>
  </si>
  <si>
    <t>ت.النوع 15  مخصصات شهادة</t>
  </si>
  <si>
    <t>ت.النوع 16  مخصصات حرفة</t>
  </si>
  <si>
    <t>ت.النوع 17  مخصصات زوجية(اعالة)</t>
  </si>
  <si>
    <t>ت.النوع 18  مخصصات اطفال</t>
  </si>
  <si>
    <t>ت.النوع 19  مخصصات مهنية</t>
  </si>
  <si>
    <t>ت.النوع 21  مخصصات هندسية</t>
  </si>
  <si>
    <t>ت.النوع 22  مخصصات خاصة</t>
  </si>
  <si>
    <t>مجموع التسلسل  02</t>
  </si>
  <si>
    <t>مجموع النوع   01</t>
  </si>
  <si>
    <t>نوع     02    الاجور والرواتب العينية</t>
  </si>
  <si>
    <t>تسلسل   01    الاجور والرواتب العينية</t>
  </si>
  <si>
    <t>ت.النوع 01  التأمين على الحياة</t>
  </si>
  <si>
    <t>مجموع النوع   02</t>
  </si>
  <si>
    <t>مجموع الماده  01</t>
  </si>
  <si>
    <t>مادة    02    المساهمات الاجتماعية(الرواتب والمكافآت التقاعدية)</t>
  </si>
  <si>
    <t>نوع     01    مساهمات اجتماعية فعلية</t>
  </si>
  <si>
    <t>تسلسل   01    مساهمات التقاعد الحكومية</t>
  </si>
  <si>
    <t>ت.النوع 01  مساهمات التقاعد الحكومية</t>
  </si>
  <si>
    <t>نوع     02    مساهمات اجتماعية محتسبة</t>
  </si>
  <si>
    <t>تسلسل   01    مساهمات اجتماعية محتسبة-(الرواتب التقاعدية)</t>
  </si>
  <si>
    <t>ت.النوع 01  الرواتب التقاعدية (المدنية)</t>
  </si>
  <si>
    <t>ت.النوع 02  المكافآت التقاعدية (المدنية)</t>
  </si>
  <si>
    <t>ت.النوع 03  الرواتب التقاعدية (العسكرية)</t>
  </si>
  <si>
    <t>ت.النوع 04  المكافآت التقاعدية (العسكرية)</t>
  </si>
  <si>
    <t>مجموع الماده  02</t>
  </si>
  <si>
    <t>مجموع الفصل   01</t>
  </si>
  <si>
    <t>(( الفصل  02 ))   السلع والخدمات</t>
  </si>
  <si>
    <t>مادة    01    المستلزمات السلعية</t>
  </si>
  <si>
    <t>نوع     01    المستلزمات السلعية</t>
  </si>
  <si>
    <t>تسلسل   01    قرطاسية ومطبوعات</t>
  </si>
  <si>
    <t>ت.النوع 01  القرطاسية</t>
  </si>
  <si>
    <t>ت.النوع 02  المطبوعات</t>
  </si>
  <si>
    <t>تسلسل   02    كتب ومجلات</t>
  </si>
  <si>
    <t>ت.النوع 01  الكتب</t>
  </si>
  <si>
    <t>ت.النوع 02  المجلات</t>
  </si>
  <si>
    <t>ت.النوع 03  الوثائق</t>
  </si>
  <si>
    <t>ت.النوع 05  افلام الميكروفيلم</t>
  </si>
  <si>
    <t>تسلسل   03    الماء والمجاري</t>
  </si>
  <si>
    <t>ت.النوع 01  اجور الماء</t>
  </si>
  <si>
    <t>ت.النوع 02  اجور المجاري</t>
  </si>
  <si>
    <t>مجموع التسلسل  03</t>
  </si>
  <si>
    <t>تسلسل   04    الكهرباء</t>
  </si>
  <si>
    <t>ت.النوع 01  اجور الكهرباء</t>
  </si>
  <si>
    <t>مجموع التسلسل  04</t>
  </si>
  <si>
    <t>تسلسل   05    الوقود</t>
  </si>
  <si>
    <t>ت.النوع 01  الوقود</t>
  </si>
  <si>
    <t>مجموع التسلسل  05</t>
  </si>
  <si>
    <t>تسلسل   06    الملابس</t>
  </si>
  <si>
    <t>ت.النوع 01  ملابس الموظفين</t>
  </si>
  <si>
    <t>ت.النوع 02  ملابس قوى الامن الداخلي</t>
  </si>
  <si>
    <t>ت.النوع 03  ملابس العسكريين</t>
  </si>
  <si>
    <t>ت.النوع 04  ملابس اخرى</t>
  </si>
  <si>
    <t>مجموع التسلسل  06</t>
  </si>
  <si>
    <t>تسلسل   07    الاغذية</t>
  </si>
  <si>
    <t>ت.النوع 01  اطعام الموقوفين والنزلاء</t>
  </si>
  <si>
    <t>ت.النوع 02  التغذية الصحية</t>
  </si>
  <si>
    <t>ت.النوع 03  التغذية المدرسية</t>
  </si>
  <si>
    <t>ت.النوع 04  اغذية اخرى</t>
  </si>
  <si>
    <t>مجموع التسلسل  07</t>
  </si>
  <si>
    <t>تسلسل   08    مواد المكافحة والوقاية</t>
  </si>
  <si>
    <t>ت.النوع 01  مواد المكافحة</t>
  </si>
  <si>
    <t>ت.النوع 02  مواد الوقاية</t>
  </si>
  <si>
    <t>مجموع التسلسل  08</t>
  </si>
  <si>
    <t>تسلسل   09    المواد واللوازم</t>
  </si>
  <si>
    <t>ت.النوع 01  اللوازم المختبرية</t>
  </si>
  <si>
    <t>ت.النوع 02  اللوازم الطبية</t>
  </si>
  <si>
    <t>ت.النوع 03  اللوازم المدرسية</t>
  </si>
  <si>
    <t>ت.النوع 04  اللوازم الصناعية</t>
  </si>
  <si>
    <t>ت.النوع 05  اللوازم الزراعية</t>
  </si>
  <si>
    <t>ت.النوع 06  اللوازم الاخرى</t>
  </si>
  <si>
    <t>مجموع التسلسل  09</t>
  </si>
  <si>
    <t>تسلسل   10    تجهيزات المرضى</t>
  </si>
  <si>
    <t>ت.النوع 01  ملابس المرضى</t>
  </si>
  <si>
    <t>ت.النوع 02  بياضات</t>
  </si>
  <si>
    <t>ت.النوع 03  مفروشات</t>
  </si>
  <si>
    <t>مجموع التسلسل  10</t>
  </si>
  <si>
    <t>تسلسل   11    سلعية متنوعة</t>
  </si>
  <si>
    <t>ت.النوع 01  الكتب المدرسية</t>
  </si>
  <si>
    <t>ت.النوع 02  الادوية</t>
  </si>
  <si>
    <t>ت.النوع 03  التجهيزات واللوازم الرياضية</t>
  </si>
  <si>
    <t>ت.النوع 04  علف الحيوانات</t>
  </si>
  <si>
    <t>ت.النوع 05  القرطاسية ولوازم الطلاب</t>
  </si>
  <si>
    <t>ت.النوع 06  لوازم الغسيل</t>
  </si>
  <si>
    <t>ت.النوع 07  تجهيزات النزلاء والاحداث</t>
  </si>
  <si>
    <t>ت.النوع 08  الاسلحة والاعتدة(العسكرية)</t>
  </si>
  <si>
    <t>ت.النوع 09  افلام روائية(سينمائية)</t>
  </si>
  <si>
    <t>ت.النوع 10  افلام تسجيلية(وثائقية)</t>
  </si>
  <si>
    <t>ت.النوع 11  الالات الحاسبة</t>
  </si>
  <si>
    <t>ت.النوع 12  الالات الطابعة</t>
  </si>
  <si>
    <t>ت.النوع 13  اجهزة التصوير والميكروفيلم</t>
  </si>
  <si>
    <t>ت.النوع 14  اجهزة مكتبية صغيرة اخرى</t>
  </si>
  <si>
    <t>مجموع التسلسل  11</t>
  </si>
  <si>
    <t>مادة    02    المستلزمات الخدمية</t>
  </si>
  <si>
    <t>نوع     01    المستلزمات الخدمية</t>
  </si>
  <si>
    <t>تسلسل   01    مخصصات ونفقات السفر</t>
  </si>
  <si>
    <t>ت.النوع 01  المخصصات الليلية</t>
  </si>
  <si>
    <t>ت.النوع 02  وسائط النقل</t>
  </si>
  <si>
    <t>ت.النوع 03  نفقات السفر</t>
  </si>
  <si>
    <t>ت.النوع 04  النفقات الاخرى</t>
  </si>
  <si>
    <t>تسلسل   02    مخصصات ونفقات الايفاد</t>
  </si>
  <si>
    <t>ت.النوع 03  نفقات السكن</t>
  </si>
  <si>
    <t>تسلسل   03    نفقات الانتقال</t>
  </si>
  <si>
    <t>ت.النوع 02  اجور وسائط النقل</t>
  </si>
  <si>
    <t>ت.النوع 03  النفقات الاخرى</t>
  </si>
  <si>
    <t>تسلسل   04    النشر والاعلام</t>
  </si>
  <si>
    <t>ت.النوع 01  نفقات النشر</t>
  </si>
  <si>
    <t>ت.النوع 02  نفقات الاعلام</t>
  </si>
  <si>
    <t>ت.النوع 03  الاشتراك في الصحف</t>
  </si>
  <si>
    <t>تسلسل   05    ايجارالمباني</t>
  </si>
  <si>
    <t>ت.النوع 01  ايجار المباني</t>
  </si>
  <si>
    <t>ت.النوع 02  ايجار المخازن</t>
  </si>
  <si>
    <t>ت.النوع 03  ايجارات اخرى</t>
  </si>
  <si>
    <t>تسلسل   06    ايجارمكائن ومعدات</t>
  </si>
  <si>
    <t>ت.النوع 01  ايجار المكائن والمعدات</t>
  </si>
  <si>
    <t>ت.النوع 04  ايجارات اخرى</t>
  </si>
  <si>
    <t>ت.النوع 05  ايجار وسائط النقل</t>
  </si>
  <si>
    <t>تسلسل   07    الترفيه الرسمي</t>
  </si>
  <si>
    <t>ت.النوع 01  الضيافة والوفود والعلاقات العامة</t>
  </si>
  <si>
    <t>ت.النوع 02  الاحتفالات</t>
  </si>
  <si>
    <t>تسلسل   08    البريد</t>
  </si>
  <si>
    <t>ت.النوع 01  طوابع بريدية</t>
  </si>
  <si>
    <t>ت.النوع 02  نقل البريد الدبلوماسي</t>
  </si>
  <si>
    <t>تسلسل   09    الاتصالات والبرق</t>
  </si>
  <si>
    <t>ت.النوع 01  اجور المكالمات الهاتفية</t>
  </si>
  <si>
    <t>ت.النوع 02  نصب ونقل اجهزة الاتصالات</t>
  </si>
  <si>
    <t>ت.النوع 03  ايجار اجهزة الاتصالات</t>
  </si>
  <si>
    <t>ت.النوع 04  النقل المباشر عبر الاقمار الصناعية</t>
  </si>
  <si>
    <t>ت.النوع 05  خدمات شبكة المعلومات</t>
  </si>
  <si>
    <t>تسلسل   10    اجور الخبراء والاستشاريين</t>
  </si>
  <si>
    <t>ت.النوع 02  استشارات اقتصاديةومالية</t>
  </si>
  <si>
    <t>ت.النوع 03  الاستشارات العلمية</t>
  </si>
  <si>
    <t>ت.النوع 04  استشارات قانونية(اجورالمحامين توكيل)</t>
  </si>
  <si>
    <t>ت.النوع 05  الاستشارات الاخرى</t>
  </si>
  <si>
    <t>تسلسل   11    اجور الخدمات الامنية</t>
  </si>
  <si>
    <t>ت.النوع 01  اجور حراسة الافراد</t>
  </si>
  <si>
    <t>ت.النوع 02  اجور حراسة المنشآت</t>
  </si>
  <si>
    <t>تسلسل   13    خدمية متنوعة</t>
  </si>
  <si>
    <t>ت.النوع 02  المؤتمرات والندوات</t>
  </si>
  <si>
    <t>ت.النوع 03  الطبع</t>
  </si>
  <si>
    <t>ت.النوع 04  الاشنراك في الدورات التدريبية</t>
  </si>
  <si>
    <t>ت.النوع 05  مسح وتحديد الاراضي</t>
  </si>
  <si>
    <t>ت.النوع 07  تنظيف الدائرة</t>
  </si>
  <si>
    <t>ت.النوع 08  التعضيد والترجمة والتأليف</t>
  </si>
  <si>
    <t>ت.النوع 09  اجور الخدمات المصرفية</t>
  </si>
  <si>
    <t>ت.النوع 10  اجور الانتسات الى المؤسسات العلمية</t>
  </si>
  <si>
    <t>ت.النوع 12  الدعاية</t>
  </si>
  <si>
    <t>ت.النوع 14  اجور حراس حماية المنشآت</t>
  </si>
  <si>
    <t>ت.النوع 90  خدمات اخرى (المتنوعة)</t>
  </si>
  <si>
    <t>ت.النوع 91  تنظيفات المدن</t>
  </si>
  <si>
    <t>مجموع التسلسل  13</t>
  </si>
  <si>
    <t>مادة    03    الصيانة</t>
  </si>
  <si>
    <t>نوع     01    الصيانة</t>
  </si>
  <si>
    <t>تسلسل   01    صيانة الطرق والجسور</t>
  </si>
  <si>
    <t>ت.النوع 01  صيانة الطرق</t>
  </si>
  <si>
    <t>ت.النوع 02  صيانة الجسور</t>
  </si>
  <si>
    <t>تسلسل   02    صيانة التأسيسات المائية والكهربائية</t>
  </si>
  <si>
    <t>ت.النوع 01  صيانة التأسيسات المائية</t>
  </si>
  <si>
    <t>ت.النوع 02  صيانة التأسيسات الكهربائية</t>
  </si>
  <si>
    <t>تسلسل   03    صيانة وسائط النقل</t>
  </si>
  <si>
    <t>ت.النوع 01  صيانة سيارات الصالون</t>
  </si>
  <si>
    <t>ت.النوع 02  صيانة سيارات الحمل</t>
  </si>
  <si>
    <t>ت.النوع 03  صيانة سيارات العمل</t>
  </si>
  <si>
    <t>ت.النوع 05  صيانة الزوارق</t>
  </si>
  <si>
    <t>ت.النوع 06  صيانة وسائط النقل الاخرى</t>
  </si>
  <si>
    <t>تسلسل   04    صيانة المبازل ومشاريع الري</t>
  </si>
  <si>
    <t>ت.النوع 02  صيانة مشاريع الري الصغرى</t>
  </si>
  <si>
    <t>ت.النوع 03  صيانة مشاريع آبار النفع العام</t>
  </si>
  <si>
    <t>ت.النوع 04  صيانة منشآت السدود</t>
  </si>
  <si>
    <t>تسلسل   05    مصاريف صيانة متنوعة</t>
  </si>
  <si>
    <t>ت.النوع 01  صيانة الاثاث</t>
  </si>
  <si>
    <t>ت.النوع 02  صيانة المباني</t>
  </si>
  <si>
    <t>ت.النوع 03  صيانة المكائن والاجهزة والالات</t>
  </si>
  <si>
    <t>ت.النوع 04  صيانة اسلحة الشرطة</t>
  </si>
  <si>
    <t>ت.النوع 05  صيانة الحدائق والمتنزهات والبساتين</t>
  </si>
  <si>
    <t>ت.النوع 06  صيانة المعامل</t>
  </si>
  <si>
    <t>ت.النوع 07  صيانة المحطات الاذاعية والتلفزيونية</t>
  </si>
  <si>
    <t>ت.النوع 08  صيانة المواقع واللقى الاثرية</t>
  </si>
  <si>
    <t>ت.النوع 09  صيانة الاسلحة العسكرية</t>
  </si>
  <si>
    <t>ت.النوع 10  صيانة الكتب</t>
  </si>
  <si>
    <t>ت.النوع 11  صيانة السجلات</t>
  </si>
  <si>
    <t>ت.النوع 12  صيانة الوثائق</t>
  </si>
  <si>
    <t>مجموع الماده  03</t>
  </si>
  <si>
    <t>مجموع الفصل   02</t>
  </si>
  <si>
    <t>(( الفصل  04 ))   الفوائد</t>
  </si>
  <si>
    <t>مادة    02    فوائد محلية(المقيمين)بخلاف الحكومة العامة</t>
  </si>
  <si>
    <t>نوع     01    فوائد محلية(المقيمين)بخلاف الحكومة العامة</t>
  </si>
  <si>
    <t>تسلسل   01    فوائد السندات والحوالات</t>
  </si>
  <si>
    <t>ت.النوع 01  فوائد السندات والحوالات</t>
  </si>
  <si>
    <t>مجموع الفصل   04</t>
  </si>
  <si>
    <t>(( الفصل  05 ))   الاعانات</t>
  </si>
  <si>
    <t>مادة    01    لشركات عامة</t>
  </si>
  <si>
    <t>نوع     01    لمؤسسات عامة غير مالية</t>
  </si>
  <si>
    <t>تسلسل   01    الكهرباء</t>
  </si>
  <si>
    <t>ت.النوع 01  الرواتب</t>
  </si>
  <si>
    <t>ت.النوع 02  النفقات التشغيلية</t>
  </si>
  <si>
    <t>تسلسل   03    الشركات الاخرى</t>
  </si>
  <si>
    <t>ت.النوع 01  الشركات الاخرى</t>
  </si>
  <si>
    <t>مادة    02    لشركات خاصة</t>
  </si>
  <si>
    <t>نوع     01    لشركات خاصةغير مالية</t>
  </si>
  <si>
    <t>تسلسل   01    دعم المزارعين</t>
  </si>
  <si>
    <t>ت.النوع 03  البذور</t>
  </si>
  <si>
    <t>ت.النوع 04  بيع الاسمدة باسعار مخفضة</t>
  </si>
  <si>
    <t>ت.النوع 05  خفض سعر الحبوب</t>
  </si>
  <si>
    <t>ت.النوع 06  اعانات زراعية اخرى</t>
  </si>
  <si>
    <t>مجموع الفصل   05</t>
  </si>
  <si>
    <t>(( الفصل  06 ))   المنح</t>
  </si>
  <si>
    <t>مادة    02    اشتراكات للمنظمات الدولية(العربيةوالاجنبية)</t>
  </si>
  <si>
    <t>نوع     01    جارية</t>
  </si>
  <si>
    <t>تسلسل   02    المساهمات الدولية</t>
  </si>
  <si>
    <t>ت.النوع 90  مساهمةالعراق في اتفاقيةالبيئةالدولية</t>
  </si>
  <si>
    <t>مادة    03    منح لوحدات الحكومة العامة</t>
  </si>
  <si>
    <t>تسلسل   04    شبكة الاعلام العراقية</t>
  </si>
  <si>
    <t>تسلسل   05    نفقات اللجنة الاولمبيةالوطنية العراقية</t>
  </si>
  <si>
    <t>تسلسل   06    منح المنظمات العلمية والثقافية</t>
  </si>
  <si>
    <t>ت.النوع 01  المنظمات العلمية</t>
  </si>
  <si>
    <t>ت.النوع 02  المنظمات الثقافية</t>
  </si>
  <si>
    <t>ت.النوع 03  المنظمات الاخرى</t>
  </si>
  <si>
    <t>تسلسل   09    امانة بغداد</t>
  </si>
  <si>
    <t>تسلسل   10    المؤسسات البلدية</t>
  </si>
  <si>
    <t>تسلسل   13    نفقات اللجنة البرلمانية الوطنية العراقية</t>
  </si>
  <si>
    <t>نوع     02    رأسمالية</t>
  </si>
  <si>
    <t>تسلسل   18    رواتب منتسبي الصندوق العراقي</t>
  </si>
  <si>
    <t>ت.النوع 01  رواتب منتسبي الصندوق العراقي</t>
  </si>
  <si>
    <t>مجموع التسلسل  18</t>
  </si>
  <si>
    <t>مجموع الفصل   06</t>
  </si>
  <si>
    <t>(( الفصل  07 ))   منافع اجتماعية</t>
  </si>
  <si>
    <t>مادة    02    منافع المساعدات اجتماعية</t>
  </si>
  <si>
    <t>نوع     01    نقدية</t>
  </si>
  <si>
    <t>تسلسل   01    التبرعات والاعانات</t>
  </si>
  <si>
    <t>ت.النوع 01  التبرعات والاعانات</t>
  </si>
  <si>
    <t>تسلسل   03    شبكة الحماية الاجتماعية</t>
  </si>
  <si>
    <t>ت.النوع 01  شبكة الحماية الاجتماعية</t>
  </si>
  <si>
    <t>تسلسل   04    الرواتب التقاعدية لدائرة العمل والضمان الاجتماعي</t>
  </si>
  <si>
    <t>ت.النوع 01  الرواتب التقاعدية لدائرة العمل والضمان الاجتماعي</t>
  </si>
  <si>
    <t>تسلسل   05    بدلات العسكريين</t>
  </si>
  <si>
    <t>ت.النوع 01  بدلات العسكريين</t>
  </si>
  <si>
    <t>نوع     02    عينية</t>
  </si>
  <si>
    <t>تسلسل   01    نظام التوزيع العام</t>
  </si>
  <si>
    <t>ت.النوع 01  نظام التوزيع العام</t>
  </si>
  <si>
    <t>تسلسل   02    الاغاثة والمعونة الاجتماعية للمهجرين</t>
  </si>
  <si>
    <t>ت.النوع 01  الاغاثة والمعونة الاجتماعية للمهجرين</t>
  </si>
  <si>
    <t>مجموع الفصل   07</t>
  </si>
  <si>
    <t>(( الفصل  08 ))   المصروفات الاخرى</t>
  </si>
  <si>
    <t>مادة    01    مصاريف ملكية غير الفوائد</t>
  </si>
  <si>
    <t>نوع     04    استئجار الاصول غير المنتجة</t>
  </si>
  <si>
    <t>تسلسل   01    استئجار الاصول غير المنتجة</t>
  </si>
  <si>
    <t>ت.النوع 01  ايجار الاراضي</t>
  </si>
  <si>
    <t>مجموع النوع   04</t>
  </si>
  <si>
    <t>مادة    02    نفقات اخرى متنوعة</t>
  </si>
  <si>
    <t>تسلسل   01    مكافآت لغير المنتسبين</t>
  </si>
  <si>
    <t>ت.النوع 01  مكافآت</t>
  </si>
  <si>
    <t>ت.النوع 02  مكافآت المخبرين والمتعاونين</t>
  </si>
  <si>
    <t>تسلسل   02    مخصصات وبعثات الطلاب</t>
  </si>
  <si>
    <t>ت.النوع 01  مخصصات التلاميذ</t>
  </si>
  <si>
    <t>ت.النوع 02  بعثات الطلاب</t>
  </si>
  <si>
    <t>تسلسل   03    اقساط التامين على غير الحياة</t>
  </si>
  <si>
    <t>ت.النوع 01  تأمين المسؤولية الشخصية</t>
  </si>
  <si>
    <t>ت.النوع 02  تأمين الاموال والموجودات الثابتة</t>
  </si>
  <si>
    <t>تسلسل   04    تعويضات وغرامات</t>
  </si>
  <si>
    <t>ت.النوع 01  تعويضات حرب الكويت</t>
  </si>
  <si>
    <t>ت.النوع 02  تعويضات الضحايا</t>
  </si>
  <si>
    <t>ت.النوع 03  تعويضات مختلفة</t>
  </si>
  <si>
    <t>تسلسل   05    الرسوم والضرائب</t>
  </si>
  <si>
    <t>ت.النوع 01  الرسوم القضائية</t>
  </si>
  <si>
    <t>تسلسل   06    مصاريف اخرى</t>
  </si>
  <si>
    <t>ت.النوع 02  رديات مختلفة</t>
  </si>
  <si>
    <t>ت.النوع 03  منح الجمعيات الخيرية والدينية</t>
  </si>
  <si>
    <t>ت.النوع 04  منح وتحويلات اخرى</t>
  </si>
  <si>
    <t>ت.النوع 05  النشاط الكشفي</t>
  </si>
  <si>
    <t>ت.النوع 07  ضرر مبادلة العملة</t>
  </si>
  <si>
    <t>ت.النوع 10  النشاطات الرياضية</t>
  </si>
  <si>
    <t>ت.النوع 11  النشاطات المدرسية</t>
  </si>
  <si>
    <t>ت.النوع 22  اجور دراسية لاولاد العاملين في الخارج</t>
  </si>
  <si>
    <t>مجموع الفصل   08</t>
  </si>
  <si>
    <t>مجموع استمارة  02</t>
  </si>
  <si>
    <t>(( الفصل  01 ))   شراءالموجودات غير المالية</t>
  </si>
  <si>
    <t>مادة    01    الموجودات الثابتة</t>
  </si>
  <si>
    <t>نوع     01    مباني وانشاءات</t>
  </si>
  <si>
    <t>تسلسل   01    المساكن</t>
  </si>
  <si>
    <t>ت.النوع 01  المباني السكنية</t>
  </si>
  <si>
    <t>تسلسل   02    المباني غير السكنية</t>
  </si>
  <si>
    <t>ت.النوع 01  المباني غير السكنية</t>
  </si>
  <si>
    <t>تسلسل   03    انشاءات اخرى</t>
  </si>
  <si>
    <t>ت.النوع 01  الحواجز الامنية</t>
  </si>
  <si>
    <t>ت.النوع 02  ابار ومناجم</t>
  </si>
  <si>
    <t>ت.النوع 03  انشاءات اخرى</t>
  </si>
  <si>
    <t>نوع     02    الات ومعدات</t>
  </si>
  <si>
    <t>تسلسل   01    وسائط نقل</t>
  </si>
  <si>
    <t>ت.النوع 01  سيارات الصالون</t>
  </si>
  <si>
    <t>ت.النوع 02  سيارات الحمل/اللوريات</t>
  </si>
  <si>
    <t>ت.النوع 03  سيارات العمل</t>
  </si>
  <si>
    <t>ت.النوع 04  الحافلات</t>
  </si>
  <si>
    <t>ت.النوع 05  سيارات ذات مواصفات خاصة</t>
  </si>
  <si>
    <t>ت.النوع 09  العجلات</t>
  </si>
  <si>
    <t>تسلسل   02    الات ومعدات اخرى</t>
  </si>
  <si>
    <t>ت.النوع 01  الاثاث الخشبي</t>
  </si>
  <si>
    <t>ت.النوع 02  الاثاث المعدني</t>
  </si>
  <si>
    <t>ت.النوع 03  الاثاث الاخرى</t>
  </si>
  <si>
    <t>ت.النوع 04  المكائن</t>
  </si>
  <si>
    <t>ت.النوع 05  الاجهزة</t>
  </si>
  <si>
    <t>ت.النوع 06  اجهزة الاستنساخ</t>
  </si>
  <si>
    <t>ت.النوع 07  الات الاتصال</t>
  </si>
  <si>
    <t>ت.النوع 08  الحاسبات الالكترونية</t>
  </si>
  <si>
    <t>ت.النوع 09  الآت كبيرة اخرى</t>
  </si>
  <si>
    <t>ت.النوع 10  الاسلحة والاعتدة(الشرطة)</t>
  </si>
  <si>
    <t>ت.النوع 11  المسارح ولوازمها</t>
  </si>
  <si>
    <t>ت.النوع 12  الاجهزة الموسيقية</t>
  </si>
  <si>
    <t>ت.النوع 13  معدات امنية اخرى</t>
  </si>
  <si>
    <t>مادة    02    الاصول طبيعية(غير المنتجة)</t>
  </si>
  <si>
    <t>نوع     01    الاصول طبيعية(غير المنتجة)</t>
  </si>
  <si>
    <t>تسلسل   01    الاصول طبيعية(غير المنتجة)</t>
  </si>
  <si>
    <t>ت.النوع 01  الاراضي</t>
  </si>
  <si>
    <t>مجموع العدد  01 الضرائب</t>
  </si>
  <si>
    <t>مجموع العدد  02 المساهمات الاجتماعية</t>
  </si>
  <si>
    <t>مجموع العدد  04 الايرادات الاخرى بضمنها مبيعات النفط</t>
  </si>
  <si>
    <t>مجموع العدد  31 بيع الموجودات غير المالية</t>
  </si>
  <si>
    <t>(( العدد  01 ))   الضرائب</t>
  </si>
  <si>
    <t>مادة    01    الضرائب على الدخول والارباح والمكاسب الرأسمالية</t>
  </si>
  <si>
    <t>نوع     01    الضرائب على دخول الافراد</t>
  </si>
  <si>
    <t>تسلسل   01    القطاع العام</t>
  </si>
  <si>
    <t>ت.النوع 01 الضريبة على رواتب منتسبي القطاع العام</t>
  </si>
  <si>
    <t>ت.النوع 02 الضريبةعلى رواتب منتسبي دوائرالدولة الرسمية</t>
  </si>
  <si>
    <t>تسلسل   02    القطاع الخاص</t>
  </si>
  <si>
    <t>ت.النوع 01 الضريبة على رواتب منتسبي القطاع الخاص</t>
  </si>
  <si>
    <t>ت.النوع 02 الضريبة على اصحاب الاعمال والمهن</t>
  </si>
  <si>
    <t>نوع     02    الضرائب على ارباح المؤسسات (الشركات)</t>
  </si>
  <si>
    <t>تسلسل   01    شركات القطاع الخاص</t>
  </si>
  <si>
    <t>ت.النوع 01 الضريبة على شركات القطاع الخاص</t>
  </si>
  <si>
    <t>مادة    03    الضرائب على الممتلكات</t>
  </si>
  <si>
    <t>نوع     01    ضرائب دورية على الممتلكات الثابتة</t>
  </si>
  <si>
    <t>تسلسل   01    الضرائب العقارية</t>
  </si>
  <si>
    <t>ت.النوع 01 ضريبة العقار الاساسية</t>
  </si>
  <si>
    <t>ت.النوع 02 ضريبة العقار الاضافية</t>
  </si>
  <si>
    <t>ت.النوع 03 ضريبة العرصات الاساسية</t>
  </si>
  <si>
    <t>ت.النوع 04 الضريبة الاضافية على العرصات</t>
  </si>
  <si>
    <t>ت.النوع 05 بقايا ضريبة الاراضي الزراعية</t>
  </si>
  <si>
    <t>نوع     03    ضرائب التركات والايلولة والهبات</t>
  </si>
  <si>
    <t>تسلسل   01    ضريبة التركات</t>
  </si>
  <si>
    <t>ت.النوع 01 ضريبة التركات</t>
  </si>
  <si>
    <t>مجموع النوع   03</t>
  </si>
  <si>
    <t>مادة    04    الضرائب على السلع والخدمات</t>
  </si>
  <si>
    <t>نوع     01    ضرائب عامة على السلع والخدمات</t>
  </si>
  <si>
    <t>تسلسل   03    الضريبة على دورة رأس المال والسلع والخدمات الاخرى</t>
  </si>
  <si>
    <t>ت.النوع 01 رسوم على نقل ملكية السيارات</t>
  </si>
  <si>
    <t>نوع     02    المكس على الانتاج</t>
  </si>
  <si>
    <t>تسلسل   01    المكس على الانتاج</t>
  </si>
  <si>
    <t>ت.النوع 01 مكس البنزين</t>
  </si>
  <si>
    <t>تسلسل   01    ضرائب المركبات</t>
  </si>
  <si>
    <t>ت.النوع 01 رسوم تسجيل المركبات وتجديدها</t>
  </si>
  <si>
    <t>ت.النوع 03 رسوم تسجيل ونشر الشركات والوكالات التجارية وفروعها</t>
  </si>
  <si>
    <t>ت.النوع 04 رسوم تسجيل ونشر ومزاولة مهنة التجارة</t>
  </si>
  <si>
    <t>ت.النوع 05 رسوم الاعلان التجاري</t>
  </si>
  <si>
    <t>ت.النوع 06 رسوم العلامات التجارية</t>
  </si>
  <si>
    <t>ت.النوع 07 رسوم تسجيل المقاولين</t>
  </si>
  <si>
    <t>ت.النوع 08 رسوم منح وتجديد اجازات ممارسة المهن</t>
  </si>
  <si>
    <t>ت.النوع 10 رسوم منح وتجديد اجازات البناء</t>
  </si>
  <si>
    <t>ت.النوع 11 رسوم اجازات الاستيراد</t>
  </si>
  <si>
    <t>ت.النوع 16 رسوم منح وتجديد اجازات الصياغ</t>
  </si>
  <si>
    <t>ت.النوع 19 رسوم منح اجازات الطيران</t>
  </si>
  <si>
    <t>ت.النوع 23 رسوم الهويات وتجديدها</t>
  </si>
  <si>
    <t>ت.النوع 24 رسوم براءة الاختراع والنماذج الصناعية</t>
  </si>
  <si>
    <t>ت.النوع 25 رسوم المسافرين بالطائرات المدنية</t>
  </si>
  <si>
    <t>ت.النوع 90 الرسوم الاخرى</t>
  </si>
  <si>
    <t>مجموع النوع   05</t>
  </si>
  <si>
    <t>مجموع الماده  04</t>
  </si>
  <si>
    <t>مادة    05    ضرائب التجارة الدولية</t>
  </si>
  <si>
    <t>نوع     01    ضرائب على الواردات</t>
  </si>
  <si>
    <t>تسلسل   01    ضرائب على الواردات</t>
  </si>
  <si>
    <t>ت.النوع 01 ضريبة الوارد الكمركي /ضرائب الاستيراد</t>
  </si>
  <si>
    <t>ت.النوع 02 ضريبة اعادة الاعمار</t>
  </si>
  <si>
    <t>مجموع الماده  05</t>
  </si>
  <si>
    <t>(( مجموع العدد  01 ))</t>
  </si>
  <si>
    <t>(( العدد  02 ))   المساهمات الاجتماعية</t>
  </si>
  <si>
    <t>مادة    01    مساهمات الضمان الاجتماعي</t>
  </si>
  <si>
    <t>نوع     01    الضمان الاجتماعي- مساهمات الموظفين</t>
  </si>
  <si>
    <t>تسلسل   01    الضمان الاجتماعي- مساهمات الموظفين</t>
  </si>
  <si>
    <t>ت.النوع 01 بدل اشتراكات الضمان الاجتماعي</t>
  </si>
  <si>
    <t>مادة    02    مساهمات اجتماعية اخرى</t>
  </si>
  <si>
    <t>نوع     01    مساهمات اجتماعية اخرى</t>
  </si>
  <si>
    <t>تسلسل   01    مساهمات اجتماعية اخرى - مساهمات الموظفين</t>
  </si>
  <si>
    <t>ت.النوع 01 ايرادات التامين الصحي</t>
  </si>
  <si>
    <t>(( مجموع العدد  02 ))</t>
  </si>
  <si>
    <t>مادة    01    عوائد الملكية</t>
  </si>
  <si>
    <t>نوع     01    الفوائد</t>
  </si>
  <si>
    <t>تسلسل   01    الفوائد المحلية</t>
  </si>
  <si>
    <t>ت.النوع 02 فوائد على الحسابات والودائع الداخلية</t>
  </si>
  <si>
    <t>تسلسل   02    الفوائد الخارجية</t>
  </si>
  <si>
    <t>ت.النوع 01 فوائد القروض الخارجية</t>
  </si>
  <si>
    <t>ت.النوع 06 الفوائد المتأتية عن الاستثمارات</t>
  </si>
  <si>
    <t>ت.النوع 08 الفوائد المتأتية عن المبالغ المودعة لدى المصارف</t>
  </si>
  <si>
    <t>ت.النوع 09 الفوائد المتأتية عن الاعتمادات المستندية</t>
  </si>
  <si>
    <t>نوع     02    ارباح الاسهم (مقسوم الارباح)</t>
  </si>
  <si>
    <t>تسلسل   01    حصة الخزينة من ارباح القطاع المالي</t>
  </si>
  <si>
    <t>ت.النوع 06 شركة اعادة التأمين الوطنية</t>
  </si>
  <si>
    <t>تسلسل   03    حصة الخزينة من ارباح القطاع التجاري</t>
  </si>
  <si>
    <t>تسلسل   05    حصة الخزينة من ارباح القطاع الزراعي</t>
  </si>
  <si>
    <t>ت.النوع 01 الشركة العامة للتجهيزات الزراعية</t>
  </si>
  <si>
    <t>تسلسل   06    حصة الخزينة من ارباح قطاع الخدمات العامة</t>
  </si>
  <si>
    <t>ت.النوع 02 حصة الخزينة من المكاتب الاستشارية</t>
  </si>
  <si>
    <t>تسلسل   08    حصة الخزينة من ارباح القطاع النفطي</t>
  </si>
  <si>
    <t>ت.النوع 09 شركة نفط الشمال</t>
  </si>
  <si>
    <t>ت.النوع 15 شركة غاز الشمال</t>
  </si>
  <si>
    <t>نوع     05    الايجار</t>
  </si>
  <si>
    <t>تسلسل   01    الايجار</t>
  </si>
  <si>
    <t>ت.النوع 01 ايجار الاراضي غير الزراعية</t>
  </si>
  <si>
    <t>ت.النوع 02 ايجار الاراضي الزراعية</t>
  </si>
  <si>
    <t>ت.النوع 03 ايجار المقالع والمناجم والممالح</t>
  </si>
  <si>
    <t>مادة    02    حصيلة بيع السلع والخدمات (بضمنها مبيعات النفط)</t>
  </si>
  <si>
    <t>نوع     01    مبيعات بواسطة مؤسسات سوقية (بضمنها مبيعات النفط)</t>
  </si>
  <si>
    <t>تسلسل   01    تصدير النفط</t>
  </si>
  <si>
    <t>ت.النوع 01 ايراد تصدير النفط الخام</t>
  </si>
  <si>
    <t>تسلسل   02    مبيعات اخرى بواسطة مؤسسات سوقية</t>
  </si>
  <si>
    <t>ت.النوع 01 ايجار مباني سكنية</t>
  </si>
  <si>
    <t>ت.النوع 02 ايجار مطاعم وحوانيت</t>
  </si>
  <si>
    <t>ت.النوع 03 ايجار اسواق ومحلات</t>
  </si>
  <si>
    <t>ت.النوع 04 ايجار مسقفات ومخازن</t>
  </si>
  <si>
    <t>ت.النوع 05 ايجار كشك</t>
  </si>
  <si>
    <t>نوع     02    رسوم واجور ادارية</t>
  </si>
  <si>
    <t>تسلسل   01    رسوم ادارية</t>
  </si>
  <si>
    <t>ت.النوع 01 رسوم الطوابع المالية</t>
  </si>
  <si>
    <t>ت.النوع 02 رسوم طوابع جوازات السفر</t>
  </si>
  <si>
    <t>ت.النوع 03 رسوم المحاكم</t>
  </si>
  <si>
    <t>ت.النوع 04 رسوم التصديق</t>
  </si>
  <si>
    <t>ت.النوع 05 رسوم دوائر التنفيذ</t>
  </si>
  <si>
    <t>ت.النوع 06 رسوم في دوائر الدولة الاخرى</t>
  </si>
  <si>
    <t>ت.النوع 07 رسوم المسح واجور الخرائط</t>
  </si>
  <si>
    <t>ت.النوع 08 رسوم الفحص  والقيدية</t>
  </si>
  <si>
    <t>ت.النوع 09 ايرادات التسجيل المجدد</t>
  </si>
  <si>
    <t>ت.النوع 11 رسوم التسجيل العقاري</t>
  </si>
  <si>
    <t>ت.النوع 12 رسوم سمة الدخول</t>
  </si>
  <si>
    <t>تسلسل   02    اجور ادارية</t>
  </si>
  <si>
    <t>ت.النوع 01 اجور الخدمات العامة للشرطة والمرور</t>
  </si>
  <si>
    <t>ت.النوع 02 اجور كبس الهويات والاجازات</t>
  </si>
  <si>
    <t>ت.النوع 04 اجور خدمات التدقيق والرقابة</t>
  </si>
  <si>
    <t>ت.النوع 07 اجور خدمات التدريب والتأهيل</t>
  </si>
  <si>
    <t>ت.النوع 08 اجور خدمات وسم المصوغات والمقاييس والاوزان</t>
  </si>
  <si>
    <t>ت.النوع 09 اجور خدمات استشارية متخصصة مختلفة</t>
  </si>
  <si>
    <t>ت.النوع 10 اجور الكشف</t>
  </si>
  <si>
    <t>ت.النوع 11 اجور خدمات تأييد السكن والقومية</t>
  </si>
  <si>
    <t>ت.النوع 12 اجور خدمات المكافحة والتلقيح</t>
  </si>
  <si>
    <t>ت.النوع 13 اجور خدمات تأشيرة الليبل</t>
  </si>
  <si>
    <t>ت.النوع 14 اجور خدمات التصديق</t>
  </si>
  <si>
    <t>ت.النوع 15 اجور خدمات هبوط وأيواء الطائرات</t>
  </si>
  <si>
    <t>ت.النوع 16 اجور خدمات الاعلانات</t>
  </si>
  <si>
    <t>ت.النوع 21 اجور خدمات قضائية</t>
  </si>
  <si>
    <t>ت.النوع 24 بيع لوحات تسجيل السيارات وتجديدها</t>
  </si>
  <si>
    <t>ت.النوع 27 اجور بطاقات التأمين الصحي</t>
  </si>
  <si>
    <t>ت.النوع 90 اجور خدمات متنوعة</t>
  </si>
  <si>
    <t>ت.النوع 91 اجور استخدام المجال الجوي العراقي</t>
  </si>
  <si>
    <t>نوع     03    مقابل خدمات من مؤسسات لاتهدف للربح</t>
  </si>
  <si>
    <t>ت.النوع 03 ايجار قاعات ومرافق خدمية</t>
  </si>
  <si>
    <t>ت.النوع 04 ايجار الارصفة واجور ارضية</t>
  </si>
  <si>
    <t>ت.النوع 05 ايجار ساحات وعرصات وابنية اخرى</t>
  </si>
  <si>
    <t>ت.النوع 07 ايجار وسائط النقل والانتقال</t>
  </si>
  <si>
    <t>تسلسل   02    مبيعات وخدمات اخرى</t>
  </si>
  <si>
    <t>ت.النوع 01 بيع الانتاج الزراعي والحيواني</t>
  </si>
  <si>
    <t>ت.النوع 03 منتجات عرضية</t>
  </si>
  <si>
    <t>ت.النوع 05 اجور التحليل والفحوص المختبريةوالاشعة</t>
  </si>
  <si>
    <t>ت.النوع 07 اجور الدخول والعلاج</t>
  </si>
  <si>
    <t>ت.النوع 15 أستنساخ وطبع اشرطة الفيديو والكاسيت</t>
  </si>
  <si>
    <t>ت.النوع 17 ايرادات المسابح والملاعب</t>
  </si>
  <si>
    <t>ت.النوع 19 ايرادات دور الحضانة</t>
  </si>
  <si>
    <t>ت.النوع 20 ايرادات دور الاستراحة والضيافة</t>
  </si>
  <si>
    <t>ت.النوع 27 اجور خدمات العمولات والدلالية</t>
  </si>
  <si>
    <t>ت.النوع 28 خدمات المنتسبين للغير</t>
  </si>
  <si>
    <t>ت.النوع 29 بدلات الانتساب والاشتراك</t>
  </si>
  <si>
    <t>ت.النوع 30 خدمات الطبع والاستنساخ</t>
  </si>
  <si>
    <t>ت.النوع 32 بيع الكتب والمجلات</t>
  </si>
  <si>
    <t>ت.النوع 34 بيع الادوية</t>
  </si>
  <si>
    <t>ت.النوع 36 بيع تجهيزات اخرى</t>
  </si>
  <si>
    <t>ت.النوع 37 الاستمارات ذات الثمن</t>
  </si>
  <si>
    <t>ت.النوع 38 الجريدة الرسمية للدولة</t>
  </si>
  <si>
    <t>ت.النوع 40 المطبوعات والكراريس</t>
  </si>
  <si>
    <t>ت.النوع 90 ايرادات مبيعات عرضية</t>
  </si>
  <si>
    <t>مادة    03    الغرامات ,العقوبات, والمصادرات</t>
  </si>
  <si>
    <t>نوع     01    الغرامات ,العقوبات, والمصادرات</t>
  </si>
  <si>
    <t>تسلسل   01    الغرامات والعقوبات</t>
  </si>
  <si>
    <t>ت.النوع 01 مخالفي القوانين الضريبيةوالتجارية</t>
  </si>
  <si>
    <t>ت.النوع 02 مخالفي قانون المرور</t>
  </si>
  <si>
    <t>ت.النوع 03 مخالفي قانون رسم الطابع</t>
  </si>
  <si>
    <t>ت.النوع 04 الغرامات القضائية</t>
  </si>
  <si>
    <t>ت.النوع 05 غرامات مخالفي قانون تنظيم محلات السكن</t>
  </si>
  <si>
    <t>ت.النوع 06 الغرامات الادارية من المخلين بالتزاماتهم</t>
  </si>
  <si>
    <t>ت.النوع 07 الغرامات والتعويضات عن الاضرار بالاموال العامة</t>
  </si>
  <si>
    <t>ت.النوع 10 غرامات مخالفي قانون اقامة الاجانب</t>
  </si>
  <si>
    <t>ت.النوع 11 الغرامات على مخالفين بقضايا اقتصادية</t>
  </si>
  <si>
    <t>ت.النوع 12 الغرامات المترتبة على المتخلفين عن نقل الملكية للسيارات</t>
  </si>
  <si>
    <t>ت.النوع 18 تضمين الموظفين</t>
  </si>
  <si>
    <t>ت.النوع 20 تسديد كفالة</t>
  </si>
  <si>
    <t>ت.النوع 21 الفوائد التأخيرية</t>
  </si>
  <si>
    <t>ت.النوع 90 عقوبات مختلفة</t>
  </si>
  <si>
    <t>تسلسل   02    المصادرات</t>
  </si>
  <si>
    <t>ت.النوع 01 المصادرة من المدانين بقضايا الامن القومي</t>
  </si>
  <si>
    <t>مادة    05    الايرادات المتنوعة وغير المعروفة</t>
  </si>
  <si>
    <t>نوع     01    ايرادات متنوعة</t>
  </si>
  <si>
    <t>تسلسل   01    ايرادات متنوعة جارية</t>
  </si>
  <si>
    <t>ت.النوع 01 نفقات مستردة من طلاب البعثات الدراسية</t>
  </si>
  <si>
    <t>ت.النوع 02 نفقات مستردة من الطلاب الفاشلين في الدراسة</t>
  </si>
  <si>
    <t>ت.النوع 05 نفقات مستردة من مصروفات اخرى عن سنوات سابقة</t>
  </si>
  <si>
    <t>ت.النوع 08 الرواتب والمكافآت المعادة الى الخزينة</t>
  </si>
  <si>
    <t>ت.النوع 11 رسوم التأمين الصحي المستقطعة من الموظفين</t>
  </si>
  <si>
    <t>ت.النوع 90 الايرادات المتنوعة</t>
  </si>
  <si>
    <t>(( مجموع العدد  04 ))</t>
  </si>
  <si>
    <t>(( العدد  31 ))   بيع الموجودات غير المالية</t>
  </si>
  <si>
    <t>ت.النوع 01 المباني السكنية</t>
  </si>
  <si>
    <t>ت.النوع 01 المباني غير السكنية</t>
  </si>
  <si>
    <t>ت.النوع 01 سيارات الصالون</t>
  </si>
  <si>
    <t>ت.النوع 01 الاثاث الخشبي</t>
  </si>
  <si>
    <t>ت.النوع 03 الاثاث الاخرى</t>
  </si>
  <si>
    <t>ت.النوع 04 المكائن</t>
  </si>
  <si>
    <t>ت.النوع 10 الاسلحة والاعتدة(الشرطة)</t>
  </si>
  <si>
    <t>نوع     03    موجودات ثابتةاخرى</t>
  </si>
  <si>
    <t>تسلسل   01    ثروة حيوانية ومائية(اصول زراعية)</t>
  </si>
  <si>
    <t>ت.النوع 01 الحيوانات</t>
  </si>
  <si>
    <t>تسلسل   01    الاراضي</t>
  </si>
  <si>
    <t>ت.النوع 01 الاراضي الزراعية</t>
  </si>
  <si>
    <t>ت.النوع 02 الاراضي غير الزراعية</t>
  </si>
  <si>
    <t>(( مجموع العدد  31 ))</t>
  </si>
  <si>
    <t>ت.النوع 01  استشارات خصخصة</t>
  </si>
  <si>
    <t>ت.النوع 02 فوائد على الحسابات والودائع الخارجية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</si>
  <si>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</si>
  <si>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</si>
  <si>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</si>
  <si>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</si>
  <si>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</si>
  <si>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</si>
  <si>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</si>
  <si>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</si>
  <si>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</si>
  <si>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</si>
  <si>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</si>
  <si>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</si>
  <si>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</si>
  <si>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</si>
  <si>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</si>
  <si>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</si>
  <si>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</si>
  <si>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</si>
  <si>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</si>
  <si>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</si>
  <si>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</si>
  <si>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</si>
  <si>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</si>
  <si>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</si>
  <si>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</si>
  <si>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</si>
  <si>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</si>
  <si>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</si>
  <si>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</si>
  <si>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</si>
  <si>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</si>
  <si>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</si>
  <si>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Grand total</t>
  </si>
  <si>
    <t>اسماء الوزارات</t>
  </si>
  <si>
    <t xml:space="preserve">Total Chapter 1: Employees Compensation </t>
  </si>
  <si>
    <t xml:space="preserve">Total Chapter  2: Goods &amp; services </t>
  </si>
  <si>
    <t xml:space="preserve">Total Chapter  4: Interests </t>
  </si>
  <si>
    <t xml:space="preserve">Total Chapter  8: Other Expenditures </t>
  </si>
  <si>
    <t>Taxes (( number 01))</t>
  </si>
  <si>
    <t>Individuals income taxes  {Type 01}</t>
  </si>
  <si>
    <t>Public sector ((Sequence 01))</t>
  </si>
  <si>
    <t>Sequence. Type 01  Taxes on the salaries of the sector employees</t>
  </si>
  <si>
    <t>Sequence. Type 02  Taxes on the salaries of Gov.employees</t>
  </si>
  <si>
    <t>(( Sum of Sequence 01 ))</t>
  </si>
  <si>
    <t>Private sector ((Sequence 02))</t>
  </si>
  <si>
    <t>Sequence. Type 02  Taxes on business owners and professionals</t>
  </si>
  <si>
    <t>{ Sum of Type 01 }</t>
  </si>
  <si>
    <t>Sequence. Type 01  Taxes on private sector companies</t>
  </si>
  <si>
    <t>(( Sum of sequence 01 ))</t>
  </si>
  <si>
    <t>{ Sum of Type 02 }</t>
  </si>
  <si>
    <t>( Sum of Item 01 )</t>
  </si>
  <si>
    <t xml:space="preserve">Sequence. Type 01  Main Real Estate Taxes </t>
  </si>
  <si>
    <t xml:space="preserve">Sequence. Type 02  Additional Real Estates Taxes </t>
  </si>
  <si>
    <t xml:space="preserve">Sequence. Type 03  Main vacant land taxes </t>
  </si>
  <si>
    <t xml:space="preserve">Sequence. Type 04  Additional vacant land taxes </t>
  </si>
  <si>
    <t>Sequence. Type 05  Taxes on remaining agriculture land</t>
  </si>
  <si>
    <t>Sequence. Type 01  Heritance taxes</t>
  </si>
  <si>
    <t>{ Sum of Type 03 }</t>
  </si>
  <si>
    <t>( Sum of Item 03 )</t>
  </si>
  <si>
    <t>Sequence. Type 01  Fees on transferring vehicles title</t>
  </si>
  <si>
    <t>(( Sum of sequence 03 ))</t>
  </si>
  <si>
    <t>Sequence. Type 01  Fees on Benzene</t>
  </si>
  <si>
    <t>نوع     05    ضرائب على استخدام السلع والترخيص باستخدامها وتأديه الانشطة</t>
  </si>
  <si>
    <t>Sequence. Type 01  Fees on vehicles registration and renewal</t>
  </si>
  <si>
    <t>تسلسل   02    ضرائب اخرى على استخدام السلع والترخيص باستخدامها وتادية الانشطة</t>
  </si>
  <si>
    <t xml:space="preserve">Sequence. Type 03  Fees for registration and publication of companies, commercial agencies and their branches </t>
  </si>
  <si>
    <t>Sequence. Type 04  Fees for registration, publication, and practicing trade profession</t>
  </si>
  <si>
    <t>Sequence. Type 05  Fees on commercial advertising</t>
  </si>
  <si>
    <t>Sequence. Type 06  Fees on commercial marks</t>
  </si>
  <si>
    <t xml:space="preserve">Sequence. Type 07  Fees on contractors registration </t>
  </si>
  <si>
    <t>Sequence. Type 08  Fees on granting and renewing license for practicing profession</t>
  </si>
  <si>
    <t>Sequence. Type 10  Fees for granting and renewing construction licenses</t>
  </si>
  <si>
    <t>Sequence. Type 11  Impot licenses fees</t>
  </si>
  <si>
    <t xml:space="preserve">Sequence. Type 16  Fees for granting and renewing gold jewelry licenses </t>
  </si>
  <si>
    <t>Sequence. Type 19  Fees for granting aviation licenses</t>
  </si>
  <si>
    <t xml:space="preserve">Sequence. Type 23  Fees for identifications and renewal </t>
  </si>
  <si>
    <t>Sequence. Type 24  Fees for patents and industrial designs</t>
  </si>
  <si>
    <t>Sequence. Type 25  Fees for travelers by commercial aircrafts</t>
  </si>
  <si>
    <t>Sequence. Type 90  Other fees</t>
  </si>
  <si>
    <t>(( Sum of sequence 02 ))</t>
  </si>
  <si>
    <t>{ Sum of Type 05 }</t>
  </si>
  <si>
    <t>Sequence. Type 01  Custom import taxes / Import taxes</t>
  </si>
  <si>
    <t>Sequence. Type 02  Reconstruction taxes</t>
  </si>
  <si>
    <t>( Sum of Item 05 )</t>
  </si>
  <si>
    <t>(( Sum of number 01 ))</t>
  </si>
  <si>
    <t>Social Benefits (( Number 02 ))</t>
  </si>
  <si>
    <t>Social security- employees contributions { Type 01 }</t>
  </si>
  <si>
    <t>Sequence. Type 01  Compensations for Social security contributions</t>
  </si>
  <si>
    <t>Other social contributions { Type 01 }</t>
  </si>
  <si>
    <t>Other social contributions - employees contributions (( Sequence 01 ))</t>
  </si>
  <si>
    <t>Sequence. Type 01  Health insurancce revenues</t>
  </si>
  <si>
    <t>( Sum of Item 02 )</t>
  </si>
  <si>
    <t>(( Sum of number 02 ))</t>
  </si>
  <si>
    <t xml:space="preserve">(( العدد  04 ))   الايرادات الاخرى بضمنها مبيعات النفط </t>
  </si>
  <si>
    <t>Other Revenues including oil Sales (( Number 04 ))</t>
  </si>
  <si>
    <t>Interests { Type 01 }</t>
  </si>
  <si>
    <t>Local interests (( Sequence 01 ))</t>
  </si>
  <si>
    <t>Sequence. Type 02  Interests on accounts and deposits</t>
  </si>
  <si>
    <t>Foreign interests (( Sequence 02 ))</t>
  </si>
  <si>
    <t>Sequence. Type 01 Interests on foreign loans</t>
  </si>
  <si>
    <t>Sequence. Type 02  Interests on internal accounts and deposits</t>
  </si>
  <si>
    <t>Sequence. Type 06  Interests resulted from investments</t>
  </si>
  <si>
    <t xml:space="preserve">Sequence. Type 08  Interests resulted from amounts deposited at banks </t>
  </si>
  <si>
    <t>Sequence. Type 09  Interests resulted from Lc's</t>
  </si>
  <si>
    <t>Treasury's share from financial sector profit (( Sequence 01 ))</t>
  </si>
  <si>
    <t>Sequence. Type 06 National re-insurnace company</t>
  </si>
  <si>
    <t>Treasury's share from the commercial sector profits (( Sequence 03 ))</t>
  </si>
  <si>
    <t>Treasury's share from the agriculture sector profits (( Sequence 05 ))</t>
  </si>
  <si>
    <t>Sequence. Type 01 General company for agriculture supplies</t>
  </si>
  <si>
    <t>(( Sum of sequence 05 ))</t>
  </si>
  <si>
    <t>Treasury's share from the profits of public sector for services (( Sequence 06 ))</t>
  </si>
  <si>
    <t>Sequence. Type 02 Treasury's share from the consulting office</t>
  </si>
  <si>
    <t>(( Sum of sequence 06 ))</t>
  </si>
  <si>
    <t>Treasury's share from the oil sector profits  (( Sequence 08 ))</t>
  </si>
  <si>
    <t>Sequence. Type 09  Northern oil company</t>
  </si>
  <si>
    <t>Sequence. Type 15 Northern gas company</t>
  </si>
  <si>
    <t>(( Sum of sequence 08 ))</t>
  </si>
  <si>
    <t>Leasing (( Sequence 01 ))</t>
  </si>
  <si>
    <t>Sequence. Type 01 Leasing of non-agriculture lands</t>
  </si>
  <si>
    <t>Sequence. Type 02 Leasing of agriculture lands</t>
  </si>
  <si>
    <t>Sequence. Type 03  Leasing of quarries, mines, and salinities</t>
  </si>
  <si>
    <t>Sequence. Type 01  Crude oil export revenue</t>
  </si>
  <si>
    <t>Sequence. Type 01 Lease of residential buildings</t>
  </si>
  <si>
    <t>Sequence. Type 02 Lease of restaurants and shops</t>
  </si>
  <si>
    <t>Sequence. Type 03 Lease of markets and shops</t>
  </si>
  <si>
    <t>Sequence. Type 04  Lease of stores</t>
  </si>
  <si>
    <t>Sequence. Type 05  Lease of furniture</t>
  </si>
  <si>
    <t>Sequence. Type 01 Financial stamps fees</t>
  </si>
  <si>
    <t>Sequence. Type 02 Stamps fees for travel passports</t>
  </si>
  <si>
    <t>Sequence. Type 03  Courts fees</t>
  </si>
  <si>
    <t>Sequence. Type 04  Certification fees</t>
  </si>
  <si>
    <t>Sequence. Type 05  Fees of implementing departments</t>
  </si>
  <si>
    <t>Sequence. Type 06  Fees of other gov. departments</t>
  </si>
  <si>
    <t>Sequence. Type 07  Fees of survey and renting maps</t>
  </si>
  <si>
    <t xml:space="preserve">Sequence. Type 08  Fees of testing and registering  </t>
  </si>
  <si>
    <t>Sequence. Type 09 Revenues of new registration</t>
  </si>
  <si>
    <t>Sequence. Type 11 Fees of real estate registration</t>
  </si>
  <si>
    <t>Sequence. Type 12 Visa fees (entrance fees)</t>
  </si>
  <si>
    <t>Sequence. Type 01 Fees for general services for police and traffic</t>
  </si>
  <si>
    <t>Sequence. Type 02 Fees for laminating ID and Licenses</t>
  </si>
  <si>
    <t>Sequence. Type 04  Fees for auditing and controlling</t>
  </si>
  <si>
    <t>Sequence. Type 07  Fees for training and preparation</t>
  </si>
  <si>
    <t>Sequence. Type 08  Services Fees for marking jewelry, measures, and weights</t>
  </si>
  <si>
    <t>Sequence. Type 09  Fees for different specializing consulting services</t>
  </si>
  <si>
    <t>Sequence. Type 10  Detection Fees</t>
  </si>
  <si>
    <t xml:space="preserve">Sequence. Type 11  Fees for verifying services of hosing and minorities </t>
  </si>
  <si>
    <t>Sequence. Type 12 Fees for control and vaccination services</t>
  </si>
  <si>
    <t>Sequence. Type 13 Fees for vias label services</t>
  </si>
  <si>
    <t>Sequence. Type 14 Fees for certification services</t>
  </si>
  <si>
    <t>Sequence. Type 15 Fees for accommodation and aircraft landing</t>
  </si>
  <si>
    <t>Sequence. Type 16 Fees of advertising services</t>
  </si>
  <si>
    <t>Sequence. Type 21 Fees of judicial services</t>
  </si>
  <si>
    <t>Sequence. Type 24  selling of vehicles license plates and renew them</t>
  </si>
  <si>
    <t>Sequence. Type 27  Fees of health insurance cards</t>
  </si>
  <si>
    <t>Sequence. Type 90  Fees of variety of services</t>
  </si>
  <si>
    <t>Sequence. Type 91  Fees for using Iraqi airspace</t>
  </si>
  <si>
    <t xml:space="preserve">Sequence. Type 03 Leasing halls and service facilities </t>
  </si>
  <si>
    <t>Sequence. Type 04 Leasing sidewalks and land fees</t>
  </si>
  <si>
    <t>Sequence. Type 05  Leasing fields, vacant lands, and other buildings</t>
  </si>
  <si>
    <t>Sequence. Type 07  Leasing of transportation means</t>
  </si>
  <si>
    <t>Sequence. Type 01 Sales of agriculture and livestock production</t>
  </si>
  <si>
    <t>Sequence. Type 03 Products</t>
  </si>
  <si>
    <t>Sequence. Type 05  Fees of lab analysis and tests and X-Ray</t>
  </si>
  <si>
    <t>Sequence. Type 07  Fees of entrance and treatment</t>
  </si>
  <si>
    <t>Sequence. Type 15  Copy and print Video and Cassette tapes</t>
  </si>
  <si>
    <t>Sequence. Type 17  Revenues of swimming pools and sport fields</t>
  </si>
  <si>
    <t>Sequence. Type 19 Revenues of nurseries</t>
  </si>
  <si>
    <t xml:space="preserve">Sequence. Type 20 Revenues of guest rest houses  </t>
  </si>
  <si>
    <t>Sequence. Type 27 Fees for commissions and real estate services</t>
  </si>
  <si>
    <t>Sequence. Type 28 Services for non affiliates</t>
  </si>
  <si>
    <t>Sequence. Type 29 Fees for subscription and association</t>
  </si>
  <si>
    <t>Sequence. Type 30 Copying and printing services</t>
  </si>
  <si>
    <t>Sequence. Type 32  Selling of books and magazines</t>
  </si>
  <si>
    <t>Sequence. Type 34  Selling of medicines</t>
  </si>
  <si>
    <t>Sequence. Type 36  Selling of other equipments</t>
  </si>
  <si>
    <t>Sequence. Type 37 Valuable forms</t>
  </si>
  <si>
    <t>Sequence. Type 38 Official State's newspaper</t>
  </si>
  <si>
    <t>Sequence. Type 40  Publications and brochures</t>
  </si>
  <si>
    <t>Sequence. Type 90  Revenues of placed products</t>
  </si>
  <si>
    <t>Sequence. Type 01 Violators of tax and commercial codes</t>
  </si>
  <si>
    <t>Sequence. Type 02 Violators of traffic regulations</t>
  </si>
  <si>
    <t>Sequence. Type 03  Violators of stamp duty code</t>
  </si>
  <si>
    <t>Sequence. Type 04  Judiciary fines</t>
  </si>
  <si>
    <t>Sequence. Type 05  Fines for violating the code of organizing residential areas</t>
  </si>
  <si>
    <t xml:space="preserve">Sequence. Type 06  Administrative fines for violating their commitment </t>
  </si>
  <si>
    <t>Sequence. Type 07  Fines and compensations for the damages to public funds</t>
  </si>
  <si>
    <t>Sequence. Type 10  Fines for violating the code for foreigner visa to stay</t>
  </si>
  <si>
    <t>Sequence. Type 11  Fines for cases violation</t>
  </si>
  <si>
    <t>Sequence. Type 12  Fines resulted on violators for transferring vehicles titles</t>
  </si>
  <si>
    <t>Sequence. Type 18  Insuring employees</t>
  </si>
  <si>
    <t>Sequence. Type 20  Paying bond</t>
  </si>
  <si>
    <t>Sequence. Type 21  Interests for late payments</t>
  </si>
  <si>
    <t>Sequence. Type 90  Various fines</t>
  </si>
  <si>
    <t>Sequence. Type 01 Confiscation from convectors of National security cases</t>
  </si>
  <si>
    <t>Sequence. Type 01 Refundable expenditures from students scholarships</t>
  </si>
  <si>
    <t>Sequence. Type 02 Refundable expenditures from loosers students in study</t>
  </si>
  <si>
    <t>Sequence. Type 05  Refundable expenditures from other expenses in previous years</t>
  </si>
  <si>
    <t xml:space="preserve">Sequence. Type 08  Returned Salaries and bonuses to treasury </t>
  </si>
  <si>
    <t>Sequence. Type 11  Health insurance fines which deducted from employees</t>
  </si>
  <si>
    <t>Sequence. Type 90  Miscellaneous revenues</t>
  </si>
  <si>
    <t>(( Sum of number 04 ))</t>
  </si>
  <si>
    <t xml:space="preserve">(( Number 31 )) Sales of non-financial assets </t>
  </si>
  <si>
    <t>Sequence. Type 01 Residential buildings</t>
  </si>
  <si>
    <t>Sequence. Type 01 Non- residential buildings</t>
  </si>
  <si>
    <t>{Sum of type 01 }</t>
  </si>
  <si>
    <t>Sequence. Type 01 Sedan Vehicles</t>
  </si>
  <si>
    <t>Sequence. Type 01 Wood furniture</t>
  </si>
  <si>
    <t>Sequence. Type 03 Other furniture</t>
  </si>
  <si>
    <t>Sequence. Type 04  Machines</t>
  </si>
  <si>
    <t>Sequence. Type 10  Weapons and ammunitions (Police)</t>
  </si>
  <si>
    <t>{Sum of type 02 }</t>
  </si>
  <si>
    <t>Sequence. Type 01 Animals</t>
  </si>
  <si>
    <t>{Sum of type 03 }</t>
  </si>
  <si>
    <t>Sequence. Type 01 Agriculture lands</t>
  </si>
  <si>
    <t>Sequence. Type 02 Non- Agriculture lands</t>
  </si>
  <si>
    <t>(( Sum of number 31 ))</t>
  </si>
  <si>
    <t>Total Sum</t>
  </si>
  <si>
    <t>مجموع المادة 01</t>
  </si>
  <si>
    <t>تسلسل   05    برنامج تنمية الاقاليم وتسريع اعمار المحافظات</t>
  </si>
  <si>
    <t>ت.النوع 01  برنامج تنمية الاقاليم وتسريع اعمار المحافظات</t>
  </si>
  <si>
    <t>ت.النوع 05 الشركة العامة لتجارة المواد الانشائية</t>
  </si>
  <si>
    <t>Sum of number 31- Sales of Non-Financial Assets</t>
  </si>
  <si>
    <t>Employees Compensation ((Chapter 01))</t>
  </si>
  <si>
    <t xml:space="preserve">Cash Salaries and Wages {Type 01} </t>
  </si>
  <si>
    <t>Basic Salaries &amp; wages ((Sequence 01))</t>
  </si>
  <si>
    <t>Salaries Type 01</t>
  </si>
  <si>
    <t xml:space="preserve">((Sequence total 01)) </t>
  </si>
  <si>
    <t xml:space="preserve">Allowances (( Seq. 02)) </t>
  </si>
  <si>
    <t>Hazardous allowances Type 01</t>
  </si>
  <si>
    <t>{Type Total 01}</t>
  </si>
  <si>
    <t>Wages and Salaries in Kind {type 02}</t>
  </si>
  <si>
    <t>Wages and Salaries in Kind(( sequence 01))</t>
  </si>
  <si>
    <t xml:space="preserve">{ Type total 02} </t>
  </si>
  <si>
    <t xml:space="preserve">computed Social Contributions {type 02}  </t>
  </si>
  <si>
    <t>computed Social Contributions - (Pensions) - ((Sequence 01))</t>
  </si>
  <si>
    <t>Civil Servant Retirement Salaries type 01</t>
  </si>
  <si>
    <t>Civil Servant Retirement Rewards type 02</t>
  </si>
  <si>
    <t xml:space="preserve">Military Retirement Salaries type 03 </t>
  </si>
  <si>
    <t>Military Retirement Rewards type 04</t>
  </si>
  <si>
    <t xml:space="preserve">(( chapter total 01)) </t>
  </si>
  <si>
    <t xml:space="preserve">Goods Requirements ( Item 01) </t>
  </si>
  <si>
    <t>Stationery and Publications ((Sequence 01))</t>
  </si>
  <si>
    <t xml:space="preserve">Stationery type 01 </t>
  </si>
  <si>
    <t xml:space="preserve">Publications type 02 </t>
  </si>
  <si>
    <t xml:space="preserve">(( Sequence total 01)) </t>
  </si>
  <si>
    <t xml:space="preserve">(( Sequence Total 02 )) </t>
  </si>
  <si>
    <t xml:space="preserve">((Sequence total 03)) </t>
  </si>
  <si>
    <t xml:space="preserve">((Sequence total 04)) </t>
  </si>
  <si>
    <t>(( Sequence total 06))</t>
  </si>
  <si>
    <t xml:space="preserve">((Sequence Total 08)) </t>
  </si>
  <si>
    <t xml:space="preserve">((Sequence Total 09)) </t>
  </si>
  <si>
    <t xml:space="preserve">(( Sequence total 10)) </t>
  </si>
  <si>
    <t>((Sequence total 11))</t>
  </si>
  <si>
    <t xml:space="preserve">( Item Total 01) </t>
  </si>
  <si>
    <t xml:space="preserve">(( Sequence Total 02)) </t>
  </si>
  <si>
    <t xml:space="preserve">(( Sequence total 03)) </t>
  </si>
  <si>
    <t xml:space="preserve">(( Sequence Total 04)) </t>
  </si>
  <si>
    <t xml:space="preserve">(( Sequence total 05)) </t>
  </si>
  <si>
    <t xml:space="preserve">(( Sequence total 06)) </t>
  </si>
  <si>
    <t xml:space="preserve">(( Sequence Total 07)) </t>
  </si>
  <si>
    <t xml:space="preserve">(( Sequence total 09)) </t>
  </si>
  <si>
    <t xml:space="preserve">(( Seq. total 10)) </t>
  </si>
  <si>
    <t xml:space="preserve">(( Seq. total 13)) </t>
  </si>
  <si>
    <t xml:space="preserve">{ Type total 01} </t>
  </si>
  <si>
    <t xml:space="preserve">( Item total 02) </t>
  </si>
  <si>
    <t xml:space="preserve">(( Seq. total 01)) </t>
  </si>
  <si>
    <t>(( Seq. total 02))</t>
  </si>
  <si>
    <t>(( seq. total 03))</t>
  </si>
  <si>
    <t xml:space="preserve">(( Seq. total 04)) </t>
  </si>
  <si>
    <t xml:space="preserve">(( seq, total 05)) </t>
  </si>
  <si>
    <t xml:space="preserve">(( Chapter total 02)) </t>
  </si>
  <si>
    <t xml:space="preserve">To Non-Financial Public Corporations { Type 01} </t>
  </si>
  <si>
    <t xml:space="preserve"> Electricty  (( Seq. 01)) </t>
  </si>
  <si>
    <t xml:space="preserve"> Salaries type 01 </t>
  </si>
  <si>
    <t xml:space="preserve">Other companies (( seq. 03)) </t>
  </si>
  <si>
    <t xml:space="preserve">Other companies type 01 </t>
  </si>
  <si>
    <t xml:space="preserve">(( Seq. total 03)) </t>
  </si>
  <si>
    <t xml:space="preserve">( Item total 01) </t>
  </si>
  <si>
    <t xml:space="preserve">To Non-Financial Private Enterproses { Type 01} </t>
  </si>
  <si>
    <t xml:space="preserve">Subsidizing of Farmers (( Seq. 01)) </t>
  </si>
  <si>
    <t xml:space="preserve">Current  { Type 01} </t>
  </si>
  <si>
    <t xml:space="preserve">(( seq. total 03)) </t>
  </si>
  <si>
    <t xml:space="preserve">(( seq. total 04)) </t>
  </si>
  <si>
    <t xml:space="preserve">Military Stipends (( seq. 05))  </t>
  </si>
  <si>
    <t>Military Stipends Type 01</t>
  </si>
  <si>
    <t xml:space="preserve">(( Seq. total 05)) </t>
  </si>
  <si>
    <t xml:space="preserve">(( seq. total 02)) </t>
  </si>
  <si>
    <t xml:space="preserve">(( Chapter total 07)) </t>
  </si>
  <si>
    <t xml:space="preserve">{ Type total 04} </t>
  </si>
  <si>
    <t xml:space="preserve">(( seq. total 01)) </t>
  </si>
  <si>
    <t xml:space="preserve">( Seq. total 02)) </t>
  </si>
  <si>
    <t xml:space="preserve">(( Seq. total 06)) </t>
  </si>
  <si>
    <t xml:space="preserve">(( Chapter total 08)) </t>
  </si>
  <si>
    <t>Form Total 02</t>
  </si>
  <si>
    <t xml:space="preserve">(( Seq. total 02)) </t>
  </si>
  <si>
    <t xml:space="preserve">(( Seq. Total 01)) </t>
  </si>
  <si>
    <t xml:space="preserve">(( Chapter total 01)) </t>
  </si>
  <si>
    <t xml:space="preserve">form total 31 </t>
  </si>
  <si>
    <t xml:space="preserve">International Contributions (( Seq. 02)) </t>
  </si>
  <si>
    <t xml:space="preserve">current { type 01} </t>
  </si>
  <si>
    <t xml:space="preserve">((Seq. total 04)) </t>
  </si>
  <si>
    <t xml:space="preserve">(( Seq. total 05 )) </t>
  </si>
  <si>
    <t xml:space="preserve">Scientific Organizations type 01 </t>
  </si>
  <si>
    <t xml:space="preserve">(( seq. total 09)) </t>
  </si>
  <si>
    <t xml:space="preserve">(( seq. total 10)) </t>
  </si>
  <si>
    <t xml:space="preserve">Iraqi National Paraolympic Committee (Seq. 11)) </t>
  </si>
  <si>
    <t xml:space="preserve">(( seq. total 13)) </t>
  </si>
  <si>
    <t xml:space="preserve">{type total 01} </t>
  </si>
  <si>
    <t xml:space="preserve">Iraqi Fund employees Salaries (( Seq. 18))  </t>
  </si>
  <si>
    <t>Iraqi Fund employees Salaries type 01</t>
  </si>
  <si>
    <t xml:space="preserve">(( Seq. total 18)) </t>
  </si>
  <si>
    <t xml:space="preserve">( Item total 03) </t>
  </si>
  <si>
    <t xml:space="preserve">(( Chapter total 06 )) </t>
  </si>
  <si>
    <t>المجموع العام للمصروفات والموجودات الغير مالية</t>
  </si>
  <si>
    <t xml:space="preserve">Grand total of the Expenditures </t>
  </si>
  <si>
    <t>مجموع استمارة 31</t>
  </si>
  <si>
    <t xml:space="preserve">(( Chapter total 04)) </t>
  </si>
  <si>
    <t xml:space="preserve">(( Chapter total 05)) </t>
  </si>
  <si>
    <t xml:space="preserve">(( seq, total 01)) </t>
  </si>
  <si>
    <t xml:space="preserve">(( Seq. total01)) </t>
  </si>
  <si>
    <t>ت.النوع14 المبالغ المستردة عن عدم تنفيذ العقود</t>
  </si>
  <si>
    <t xml:space="preserve">ت.النوع 05الشركة العامة لتويق الادوية والمستلزمات الطبية </t>
  </si>
  <si>
    <t xml:space="preserve">ت.النوع 12 الشركة العامة للمناطق الحرة </t>
  </si>
  <si>
    <t>ت.النوع 03 الضمان الاجتماعي- مساهمات الموظفين</t>
  </si>
  <si>
    <t>Iraqi media</t>
  </si>
  <si>
    <t xml:space="preserve">دوائر غير مرتبطة بوزارة </t>
  </si>
  <si>
    <t>وزارة العلوم والتكنلوجيا</t>
  </si>
  <si>
    <t>وزارة التعليم العالي والبحث العلمي</t>
  </si>
  <si>
    <t xml:space="preserve">وزارة الموارد المائية </t>
  </si>
  <si>
    <t xml:space="preserve">وزارة الاعمار والاسكان </t>
  </si>
  <si>
    <t>وزارةالشباب والرياضة</t>
  </si>
  <si>
    <t xml:space="preserve">وزارة العدل </t>
  </si>
  <si>
    <t>وزارة الدفاع</t>
  </si>
  <si>
    <t xml:space="preserve">وزارة الصحة </t>
  </si>
  <si>
    <t>وزارة العمل والشؤون الاجتماعية</t>
  </si>
  <si>
    <t xml:space="preserve">وزارة الداخلية </t>
  </si>
  <si>
    <t xml:space="preserve">وزارة الخارجية </t>
  </si>
  <si>
    <t>Parliament</t>
  </si>
  <si>
    <t>balance</t>
  </si>
  <si>
    <t>دائن</t>
  </si>
  <si>
    <t>مدين</t>
  </si>
  <si>
    <t>الرصيد</t>
  </si>
  <si>
    <t>المجمــــــــــــوع لغايـــــــة</t>
  </si>
  <si>
    <t>جدول تحليل سلف الموازنه الجارية بمستوى الابواب لغاية كانون الثاني2012</t>
  </si>
  <si>
    <t>DIRECTORATE OF BAGHDAD TREASURY</t>
  </si>
  <si>
    <t>مديرية خزينه محافظة بغداد</t>
  </si>
  <si>
    <t>DIRECTORATE OF MUTHANA TREASURY</t>
  </si>
  <si>
    <t>مديرية خزينه محافظة المثنى</t>
  </si>
  <si>
    <t>DIRECTORATE OF THIQAR TREASURY</t>
  </si>
  <si>
    <t>مديرية خزينه محافظة ذي قار</t>
  </si>
  <si>
    <t>DIRECTORATE OF WASIT TREASURY</t>
  </si>
  <si>
    <t>مديرية خزينه محافظة واسط</t>
  </si>
  <si>
    <t>DIRECTORATE OF QADISA TREASURY</t>
  </si>
  <si>
    <t>مديرية خزينه محافظة القادسية</t>
  </si>
  <si>
    <t>DIRECTORATE OF MAISAAN TREASURY</t>
  </si>
  <si>
    <t>مديرية خزينه محافظة ميسان</t>
  </si>
  <si>
    <t>DIRECTORATE OF KARBALA TREASURY</t>
  </si>
  <si>
    <t>مديرية خزينه محافظة كربلاء</t>
  </si>
  <si>
    <t>DIRECTORATE OF DIALA TREASURY</t>
  </si>
  <si>
    <t>مديرية خزينه محافظة ديالى</t>
  </si>
  <si>
    <t>DIRECTORATE OF SALAH ALDEEN TREASURY</t>
  </si>
  <si>
    <t>مديرية خزينه محافظة صلاح الدين</t>
  </si>
  <si>
    <t>DIRECTORATE OF NAJAF TREASURY</t>
  </si>
  <si>
    <t>مديرية خزينه محافظة النجف</t>
  </si>
  <si>
    <t>DIRECTORATE OF ANBAR TREASURY</t>
  </si>
  <si>
    <t>مديرية خزينه محافظة الانبار</t>
  </si>
  <si>
    <t>DIRECTORATE OF TAIMEM TREASURY</t>
  </si>
  <si>
    <t>مديرية خزينه محافظة التاميم</t>
  </si>
  <si>
    <t>DIRECTORATE OF BASRAH TREASURY</t>
  </si>
  <si>
    <t>مديرية خزينه محافظة البصرة</t>
  </si>
  <si>
    <t>DIRECTORATE OF BABYLON TREASURY</t>
  </si>
  <si>
    <t>مديرية خزينه محافظة بابل</t>
  </si>
  <si>
    <t>DIRECTORATE OF NINEUEH TREASURY</t>
  </si>
  <si>
    <t>مديرية خزينه محافظة نينوى</t>
  </si>
  <si>
    <t>THE NAME OF TREASURY</t>
  </si>
  <si>
    <t>اسم الخزينه</t>
  </si>
  <si>
    <t>جدول تحليل سلف الموازنه الجارية بمستوى الخزائن لغاية كانون الثاني 2012</t>
  </si>
  <si>
    <t>جدول تحليل سلف الموازنه الاستثماريه بمستوى الخزائن لغاية كانون الثاني 2012</t>
  </si>
  <si>
    <t>جدول تحليل سلف الموازنه الاستثمارية بمستوى الابواب لغاية كانون الثاني 2012</t>
  </si>
  <si>
    <t>totl sum</t>
  </si>
  <si>
    <t>TOTL SUM</t>
  </si>
  <si>
    <t>وزارة المالية دائرة المحاسبة قسم التوحيد/ نظام توحيد حسابات الدولة على الموازنة الجارية والاستثمارية</t>
  </si>
  <si>
    <t>جدول تحليل المصروفات النهائية الموحدة على مستوى المصروفات والموجودات الغير مالية بمستوى الفصول لغاية كانون الثاني 2012</t>
  </si>
  <si>
    <t>جدول تحليل المصروفات النهائية الموحدة على مستوى المصروفات والموجودات الغير مالية بمستوى الفصول لغاية تفاصيل النوع لغاية كانون الثاني 2012</t>
  </si>
  <si>
    <t xml:space="preserve"> تقرير بالايرادات بمستوى الاعداد لغاية تفاصيل النوع لغاية كانون الثاني 2012</t>
  </si>
  <si>
    <t>المبالغ بالدينار العراقي</t>
  </si>
  <si>
    <t>ت.النوع 23  مخصصات عدم مزاولة مهنه</t>
  </si>
  <si>
    <t>Allocation must not engage Type23</t>
  </si>
  <si>
    <t xml:space="preserve"> Sequence. Type 03 Social security - employees contributions </t>
  </si>
  <si>
    <t>جدول تحليل المصروفات النهائية الموحدة على مستوى المصروفات الحقيقية والموجودات الغير مالية على مستوى الابواب لغاية كانون الثاني 2012</t>
  </si>
  <si>
    <t>Rewards for Employees Type02</t>
  </si>
  <si>
    <t>Contractors wages Type03</t>
  </si>
  <si>
    <t>Lecturers  Wages Type04</t>
  </si>
  <si>
    <t>Examinations WagesType 05</t>
  </si>
  <si>
    <t>Committees Wages Type06</t>
  </si>
  <si>
    <t>On studying leave Wages Type07</t>
  </si>
  <si>
    <t>Local haired wages  Type08</t>
  </si>
  <si>
    <t>Overtime Type02</t>
  </si>
  <si>
    <t>Residential allowance Type03</t>
  </si>
  <si>
    <t>Hospitality allowance Type04</t>
  </si>
  <si>
    <t>Exceptional Allowances Type05</t>
  </si>
  <si>
    <t>Controlling Allowance Type06</t>
  </si>
  <si>
    <t>Position Allowances Type07</t>
  </si>
  <si>
    <t>University Service Allowances  Type08</t>
  </si>
  <si>
    <t>Security Hazardous Duty Pay Type09</t>
  </si>
  <si>
    <t>Fixed Allowances  Type10</t>
  </si>
  <si>
    <t>Foreign Services Allowances  Type11</t>
  </si>
  <si>
    <t>Food Allowances Type12</t>
  </si>
  <si>
    <t>Geographical Location Allowances Type13</t>
  </si>
  <si>
    <t>Collage Degree Allowances Type15</t>
  </si>
  <si>
    <t>Handcraft Allowances Type16</t>
  </si>
  <si>
    <t>Martial statues Allowances Type17</t>
  </si>
  <si>
    <t>Children Allowances Type18</t>
  </si>
  <si>
    <t>Vocational Allowances Type19</t>
  </si>
  <si>
    <t>Engineering Allowances Type21</t>
  </si>
  <si>
    <t>Special Allowances Type22</t>
  </si>
  <si>
    <t>((sequences Total02 ))</t>
  </si>
  <si>
    <t>Life Insurance Type01</t>
  </si>
  <si>
    <t xml:space="preserve">(Item Total 01 ) </t>
  </si>
  <si>
    <t>Salaries &amp; Wages ( Item 01)</t>
  </si>
  <si>
    <t>Actual Social Contributions {type01}</t>
  </si>
  <si>
    <t>Governmental Pension Contributions (( sequence 01))</t>
  </si>
  <si>
    <t xml:space="preserve">Governmental Pension Contributions type01 </t>
  </si>
  <si>
    <t xml:space="preserve">{Type total 02} </t>
  </si>
  <si>
    <t xml:space="preserve">((sequence total 01)) </t>
  </si>
  <si>
    <t>{type total 01}</t>
  </si>
  <si>
    <t>((Sequence total 01))</t>
  </si>
  <si>
    <t xml:space="preserve">(Item Total 02 ) </t>
  </si>
  <si>
    <t>Goods and Services ((Chapter 02))</t>
  </si>
  <si>
    <t xml:space="preserve">Goods Requirements {type 01} </t>
  </si>
  <si>
    <t>Books Type 01</t>
  </si>
  <si>
    <t>Magazines Type 02</t>
  </si>
  <si>
    <t xml:space="preserve">Documents Type 03 </t>
  </si>
  <si>
    <t xml:space="preserve">Microfilm Type 05 </t>
  </si>
  <si>
    <t>Books and Magazines ((sequence 02))</t>
  </si>
  <si>
    <t>Water &amp; Sewerage ((Sequence 03))</t>
  </si>
  <si>
    <t>Water Fees Type 01</t>
  </si>
  <si>
    <t xml:space="preserve">Sewerage Fees type 02 </t>
  </si>
  <si>
    <t xml:space="preserve">Electricity ((Sequence 04)) </t>
  </si>
  <si>
    <t xml:space="preserve">Electricity  Fees type 01 </t>
  </si>
  <si>
    <t>Fuel (( sequence05))</t>
  </si>
  <si>
    <t xml:space="preserve">Fuel type 01 </t>
  </si>
  <si>
    <t>Clothing ((Sequence 06))</t>
  </si>
  <si>
    <t>Employee clothes Type 01</t>
  </si>
  <si>
    <t>Internal Security Forces Clothes type 02</t>
  </si>
  <si>
    <t xml:space="preserve">Military clothes type 03 </t>
  </si>
  <si>
    <t xml:space="preserve">Other Clothes type 04 </t>
  </si>
  <si>
    <t xml:space="preserve">Food (Sequence 07)) </t>
  </si>
  <si>
    <t>Detainees &amp; Prisoners Food Type 01</t>
  </si>
  <si>
    <t xml:space="preserve">Health Food Type 02 </t>
  </si>
  <si>
    <t xml:space="preserve">School Food Type 03 </t>
  </si>
  <si>
    <t xml:space="preserve">Other Food Type 04 </t>
  </si>
  <si>
    <t>Prevention &amp; Control materials ((Sequence 08))</t>
  </si>
  <si>
    <t xml:space="preserve">Control Materials Type 01 </t>
  </si>
  <si>
    <t xml:space="preserve">Prevention Materials Type 02 </t>
  </si>
  <si>
    <t xml:space="preserve">Supplies and Materials ((Sequence 09)) </t>
  </si>
  <si>
    <t xml:space="preserve">Laboratory Supplies Type 01 </t>
  </si>
  <si>
    <t xml:space="preserve">Medical Supplies Type 02 </t>
  </si>
  <si>
    <t xml:space="preserve">School Supplies Type 03 </t>
  </si>
  <si>
    <t xml:space="preserve">Industrial Supplies Type 04 </t>
  </si>
  <si>
    <t>Agriculture Supplies Type 05</t>
  </si>
  <si>
    <t xml:space="preserve">Other Supplies type 06 </t>
  </si>
  <si>
    <t xml:space="preserve">Supplies for Patients ((Sequence 10)) </t>
  </si>
  <si>
    <t xml:space="preserve">Patients Clothes Type 01 </t>
  </si>
  <si>
    <t>Patients Bed Linen Type 02</t>
  </si>
  <si>
    <t>Patients Bed Supplies Type 03</t>
  </si>
  <si>
    <t>Miscellaneous Goods (Sequence 11))</t>
  </si>
  <si>
    <t>School Books Type 01</t>
  </si>
  <si>
    <t>Medicines Type 02</t>
  </si>
  <si>
    <t xml:space="preserve">Sport Supplies &amp; requirements Type 03 </t>
  </si>
  <si>
    <t xml:space="preserve">Animal Feed Type 04 </t>
  </si>
  <si>
    <t xml:space="preserve">Student Stationery &amp; Supplies Type 05 </t>
  </si>
  <si>
    <t>Laundry Supplies Type 06</t>
  </si>
  <si>
    <t>Prisoners &amp; Juveniles Supplies Type 07</t>
  </si>
  <si>
    <t>Military weapons &amp; Ammunition Type 08</t>
  </si>
  <si>
    <t>Cinema Films type 09</t>
  </si>
  <si>
    <t>Documentary Films Type 10</t>
  </si>
  <si>
    <t xml:space="preserve">Calculators Type 11 </t>
  </si>
  <si>
    <t>Typewriters Type 12</t>
  </si>
  <si>
    <t>Camera Microfilms Type 13</t>
  </si>
  <si>
    <t>Other small office devices type 14</t>
  </si>
  <si>
    <t>Service Requirements (Item 02)</t>
  </si>
  <si>
    <t xml:space="preserve">Service Requirements { type 01} </t>
  </si>
  <si>
    <t xml:space="preserve">Travel Expenses and Allowances (( sequence 01)) </t>
  </si>
  <si>
    <t>Night Allowances type 01</t>
  </si>
  <si>
    <t>Transportation charges type 02</t>
  </si>
  <si>
    <t>Travel Expenses type 03</t>
  </si>
  <si>
    <t>Other Expenses type 04</t>
  </si>
  <si>
    <t>Delegation Expenses &amp; Allowances (( Sequence 02))</t>
  </si>
  <si>
    <t>Night Allowances type01</t>
  </si>
  <si>
    <t>Transportation charges type02</t>
  </si>
  <si>
    <t>Residence Allowances type03</t>
  </si>
  <si>
    <t>Other Expenses type04</t>
  </si>
  <si>
    <t xml:space="preserve">Relocation Expenses (( Sequence 03)) </t>
  </si>
  <si>
    <t xml:space="preserve">Publications &amp; Media (( Sequence 04)) </t>
  </si>
  <si>
    <t>Publication Expenses type 01</t>
  </si>
  <si>
    <t>Media Expenses type 02</t>
  </si>
  <si>
    <t>Newspaper Subscriptions  type03</t>
  </si>
  <si>
    <t>Transportation charges  type02</t>
  </si>
  <si>
    <t>Other Expenses  type03</t>
  </si>
  <si>
    <t>Buildings Rent ((Sequence 05))</t>
  </si>
  <si>
    <t>Buildings Rent type 01</t>
  </si>
  <si>
    <t>Warehouses Rent  type02</t>
  </si>
  <si>
    <t>Other Buildings Rents  type03</t>
  </si>
  <si>
    <t xml:space="preserve">Machine &amp; Equipment Rent ((Sequence 06)) </t>
  </si>
  <si>
    <t>Machine &amp; Equipment Rent  type01</t>
  </si>
  <si>
    <t>Other Rents  type04</t>
  </si>
  <si>
    <t>Lease of Vehicles  type05</t>
  </si>
  <si>
    <t>Official Hospitality and Celebrations (( Sequence 07))</t>
  </si>
  <si>
    <t>Official Hospitality, Delegations &amp; Public Relations  type01</t>
  </si>
  <si>
    <t>Celebrations  type02</t>
  </si>
  <si>
    <t xml:space="preserve">Postal ((sequence 08)) </t>
  </si>
  <si>
    <t>Postage Stamps  type01</t>
  </si>
  <si>
    <t>diplomatic Mail Delivery  type02</t>
  </si>
  <si>
    <t xml:space="preserve">Telecommunications &amp; Cable (( Sequence 09)) </t>
  </si>
  <si>
    <t>Phone call fees  type01</t>
  </si>
  <si>
    <t>Telecommunication Devices Transfer &amp; Installation  type 02</t>
  </si>
  <si>
    <t>Telecommunication devices rent  type03</t>
  </si>
  <si>
    <t>Live Transmission via Satellite  type04</t>
  </si>
  <si>
    <t>Internet   type05</t>
  </si>
  <si>
    <t>Experts &amp; Consultants fees ((Seq. 10))</t>
  </si>
  <si>
    <t>Privatization Consultations  type01</t>
  </si>
  <si>
    <t>Economic &amp; Financial Consultations  type02</t>
  </si>
  <si>
    <t>Scientific Consultations  type03</t>
  </si>
  <si>
    <t>legal Consultations (Lawyers Fees)  type04</t>
  </si>
  <si>
    <t>Other Consultations  type05</t>
  </si>
  <si>
    <t xml:space="preserve">Security Services Fees ((Seq. 11)) </t>
  </si>
  <si>
    <t xml:space="preserve">(( seq. Total 11)) </t>
  </si>
  <si>
    <t>Personnel Guarding Fees  type01</t>
  </si>
  <si>
    <t>Building Guarding Fees  type02</t>
  </si>
  <si>
    <t xml:space="preserve">Miscellaneous Services (( Seq. 13)) </t>
  </si>
  <si>
    <t>Seminars &amp; Conferences  type02</t>
  </si>
  <si>
    <t>Printing Expenses  type03</t>
  </si>
  <si>
    <t>Subscriptions &amp; Training Courses  type04</t>
  </si>
  <si>
    <t>Land Surveying &amp; Zoning  type05</t>
  </si>
  <si>
    <t>Directorate  Cleaning  type07</t>
  </si>
  <si>
    <t>Authoring &amp; Translation Support  type08</t>
  </si>
  <si>
    <t>Bank Service Fees   type09</t>
  </si>
  <si>
    <t>Membership of Science Institutions  type10</t>
  </si>
  <si>
    <t>Advertising  type12</t>
  </si>
  <si>
    <t>FPS Guards Wages  type14</t>
  </si>
  <si>
    <t>Miscellaneous services - not elsewhere classified  type90</t>
  </si>
  <si>
    <t>Cities Cleaning  type91</t>
  </si>
  <si>
    <t xml:space="preserve">Maintenance {Type 01} </t>
  </si>
  <si>
    <t>Roads &amp; Bridges Maintenance (( Sequence 01))</t>
  </si>
  <si>
    <t>Maintenance ( Item 03)</t>
  </si>
  <si>
    <t>Roads Maintenance  type01</t>
  </si>
  <si>
    <t>Bridges Maintenance  type02</t>
  </si>
  <si>
    <t>Water &amp; Electricity Installation Maintenance (( Seq. 02))</t>
  </si>
  <si>
    <t>Water Installation Maintenance  type01</t>
  </si>
  <si>
    <t>Electricity Installation Maintenance  type02</t>
  </si>
  <si>
    <t xml:space="preserve">Transportation Maintenance (( Seq. 03)) </t>
  </si>
  <si>
    <t>Motor Vehicles  type01</t>
  </si>
  <si>
    <t>Trucks  type02</t>
  </si>
  <si>
    <t>Boats  type05</t>
  </si>
  <si>
    <t>Maintenance of Other transportation means  type06</t>
  </si>
  <si>
    <t xml:space="preserve">Irrigation &amp; Desalination Projects Maintenance (( Seq. 04)) </t>
  </si>
  <si>
    <t>Minor Irrigation Projects Maintenance  type02</t>
  </si>
  <si>
    <t>Public Benefit Irrigation Wells Projects Maintenance  type03</t>
  </si>
  <si>
    <t>Dams Establishments Maintenance  type04</t>
  </si>
  <si>
    <t xml:space="preserve">Miscellaneous Maintenance Expenditure ((  Seq. 05)) </t>
  </si>
  <si>
    <t>Furniture Maintenance  type01</t>
  </si>
  <si>
    <t>Buildings Maintenance  type02</t>
  </si>
  <si>
    <t>Machines, Large Devices &amp; Appliances Maintenance  type03</t>
  </si>
  <si>
    <t>Police Weapons Maintenance  type04</t>
  </si>
  <si>
    <t>Gardens, Parks &amp; Orchards Maintenance  type05</t>
  </si>
  <si>
    <t>Factories Maintenance  type06</t>
  </si>
  <si>
    <t>Radio and TV Stations Maintenance  type07</t>
  </si>
  <si>
    <t>Maintenance of Historical Sites &amp; artifacts  type08</t>
  </si>
  <si>
    <t>Military Weapons Maintenance  type09</t>
  </si>
  <si>
    <t>Books Maintenance  type10</t>
  </si>
  <si>
    <t>Records Maintenance  type11</t>
  </si>
  <si>
    <t>Documents Maintenance  type12</t>
  </si>
  <si>
    <t>Interests ((Chapter 4))</t>
  </si>
  <si>
    <t>Interests to Residents Other than General Government ( Item 02)</t>
  </si>
  <si>
    <t>Interests to Residents Other than General Government { TYPE 01}</t>
  </si>
  <si>
    <t>Interest - Bonds &amp; Treasury Notes  type01</t>
  </si>
  <si>
    <t>Interest - Bonds &amp; Treasury Notes (( Sequence 01))</t>
  </si>
  <si>
    <t>To Public Corporations (Item 01)</t>
  </si>
  <si>
    <t xml:space="preserve"> operating expenditures type02</t>
  </si>
  <si>
    <t xml:space="preserve">{ Type total01} </t>
  </si>
  <si>
    <t>Private Companie ( item 02)</t>
  </si>
  <si>
    <t>Seeds type03</t>
  </si>
  <si>
    <t>Discount Sale of Fertiliser type04</t>
  </si>
  <si>
    <t>Grain Price Reduction type05</t>
  </si>
  <si>
    <t>Other Agriculture Subsidies type06</t>
  </si>
  <si>
    <t>Grants ((Chapter 6))</t>
  </si>
  <si>
    <t xml:space="preserve">Contributions to International Organizations (Foreign &amp; Arabic) ( Item 02) </t>
  </si>
  <si>
    <t>Iraq Contribution to the international weather agreement  type 90</t>
  </si>
  <si>
    <t xml:space="preserve">grants to the government Public Units (item 03) </t>
  </si>
  <si>
    <t xml:space="preserve">Iraqi Media Network (( Seq. 04)) </t>
  </si>
  <si>
    <t xml:space="preserve">salaries type 01 </t>
  </si>
  <si>
    <t xml:space="preserve">Iraqi national Olympic committee expenditures (( Seq. 05)) </t>
  </si>
  <si>
    <t>salaries type 01</t>
  </si>
  <si>
    <t>operating expenses type02</t>
  </si>
  <si>
    <t xml:space="preserve">scientific &amp; Cultural organizations grants (( Seq. 06)) </t>
  </si>
  <si>
    <t>Cultural organizations type 02</t>
  </si>
  <si>
    <t>Other organizations type03</t>
  </si>
  <si>
    <t>Ammant Baghdad (Seq. 09))</t>
  </si>
  <si>
    <t xml:space="preserve">Municipality institutions ((Seq. 10)) </t>
  </si>
  <si>
    <t>salaries  type01</t>
  </si>
  <si>
    <t>operating expenditures type02</t>
  </si>
  <si>
    <t>salaries type01</t>
  </si>
  <si>
    <t xml:space="preserve">Capital { Type 02} </t>
  </si>
  <si>
    <t xml:space="preserve">Governorates Reconstruction Acceleration Program (( Seq. 05)) </t>
  </si>
  <si>
    <t>Governorates Reconstruction Acceleration Program  type01</t>
  </si>
  <si>
    <t>Social Benefits ((Chapter 7))</t>
  </si>
  <si>
    <t xml:space="preserve">Social Assistance Benefits (item 02) </t>
  </si>
  <si>
    <t xml:space="preserve">Cash { type 01} </t>
  </si>
  <si>
    <t xml:space="preserve">Donations and subsidies (( Seq. 01)) </t>
  </si>
  <si>
    <t xml:space="preserve">Donations and subsidies type 01 </t>
  </si>
  <si>
    <t xml:space="preserve">Social safety Net (( seq. 03)) </t>
  </si>
  <si>
    <t>Social safety Net type 01</t>
  </si>
  <si>
    <t xml:space="preserve">Social Security pension salaries ((Seq. 04)) </t>
  </si>
  <si>
    <t xml:space="preserve">Social Security pension salaries type 01 </t>
  </si>
  <si>
    <t xml:space="preserve">In kind { type 02} </t>
  </si>
  <si>
    <t xml:space="preserve">Public Distribution System (( Seq. 01)) </t>
  </si>
  <si>
    <t xml:space="preserve">Public Distribution System type 01 </t>
  </si>
  <si>
    <t xml:space="preserve">Social aid &amp; assistance for immigrants (( Seq. 02)) </t>
  </si>
  <si>
    <t>Social aid &amp; assistance for immigrants Type 01</t>
  </si>
  <si>
    <t xml:space="preserve">{ type. total 02} </t>
  </si>
  <si>
    <t xml:space="preserve"> Property Expense other than Interest ( item 01)</t>
  </si>
  <si>
    <t xml:space="preserve">Rent of Non-produced Assets { type 04} </t>
  </si>
  <si>
    <t xml:space="preserve">Rent of Non-produced Assets (( seq. 01)) </t>
  </si>
  <si>
    <t xml:space="preserve"> Land rent type 01</t>
  </si>
  <si>
    <t>Current { type 01}</t>
  </si>
  <si>
    <t xml:space="preserve">Non-personnel Awards (( seq. 01)) </t>
  </si>
  <si>
    <t>Rewards type 01</t>
  </si>
  <si>
    <t>Cooperators and Informer Rewards type 02</t>
  </si>
  <si>
    <t xml:space="preserve">Students allowances and scholarships (( Seq. 02)) </t>
  </si>
  <si>
    <t>Students Allowances Type 01</t>
  </si>
  <si>
    <t>Student Scholarships type 02</t>
  </si>
  <si>
    <t xml:space="preserve">Non-life Insurance (( Seq. 03)) </t>
  </si>
  <si>
    <t>Personal Responsibility Insurance type01</t>
  </si>
  <si>
    <t>Fixed Assets Insurance type02</t>
  </si>
  <si>
    <t xml:space="preserve">Compensation &amp; Penalties (( Seq. 04)) </t>
  </si>
  <si>
    <t>Kuwait War Reparations type01</t>
  </si>
  <si>
    <t>Victims Compensation  type02</t>
  </si>
  <si>
    <t>Other Compensation type03</t>
  </si>
  <si>
    <t xml:space="preserve">Fees and taxes (( Seq. 05)) </t>
  </si>
  <si>
    <t>Judiciary Fees type01</t>
  </si>
  <si>
    <t xml:space="preserve">Other Expenditures (( Seq. 06)) </t>
  </si>
  <si>
    <t>Other Refunds type02</t>
  </si>
  <si>
    <t>Charitable organizations grants type03</t>
  </si>
  <si>
    <t>Other grants &amp; Transfers type04</t>
  </si>
  <si>
    <t>Scouts Activities type05</t>
  </si>
  <si>
    <t>Currency Exchange Losses type07</t>
  </si>
  <si>
    <t>Sports Activities type10</t>
  </si>
  <si>
    <t>School Activiies type11</t>
  </si>
  <si>
    <t>studying fees for the expatriates children type22</t>
  </si>
  <si>
    <t>Fixed assets ( item 01)</t>
  </si>
  <si>
    <t xml:space="preserve">Buildings &amp; Structures { type 01} </t>
  </si>
  <si>
    <t>Dwellings - Residential Buildings type 01</t>
  </si>
  <si>
    <t xml:space="preserve">Dwellings (( Seq. 01)) </t>
  </si>
  <si>
    <t xml:space="preserve">Non-Residential Buildings (( Seq. 02)) </t>
  </si>
  <si>
    <t xml:space="preserve">Non-Residential Buildings type 01 </t>
  </si>
  <si>
    <t xml:space="preserve">Security Barriers type01 </t>
  </si>
  <si>
    <t xml:space="preserve">Mines and Wells type02 </t>
  </si>
  <si>
    <t xml:space="preserve">Other Structures type03 </t>
  </si>
  <si>
    <t xml:space="preserve">Machinery, Equipment { type 02} </t>
  </si>
  <si>
    <t xml:space="preserve">Transport Equipment (( Seq. 01)) </t>
  </si>
  <si>
    <t>Motor vehicles type01</t>
  </si>
  <si>
    <t>Trucks  type 02</t>
  </si>
  <si>
    <t>Work Vehicles  type03</t>
  </si>
  <si>
    <t>Buses  type04</t>
  </si>
  <si>
    <t>Special Purpose Vehicles  type05</t>
  </si>
  <si>
    <t>Trains  type09</t>
  </si>
  <si>
    <t xml:space="preserve">Other Machinery, Equipment and Furniture (( Seq. 02)) </t>
  </si>
  <si>
    <t>Wooden Furniture type01</t>
  </si>
  <si>
    <t>Metal furniture type02</t>
  </si>
  <si>
    <t>Other furniture type03</t>
  </si>
  <si>
    <t>Machines type04</t>
  </si>
  <si>
    <t>Devices type05</t>
  </si>
  <si>
    <t>Photocopiers type06</t>
  </si>
  <si>
    <t>Telecommunication Devices type07</t>
  </si>
  <si>
    <t>Computers type08</t>
  </si>
  <si>
    <t>Other major devices    type09</t>
  </si>
  <si>
    <t>Police Weapons &amp; Ammunition type10</t>
  </si>
  <si>
    <t>Theatre Requirements type11</t>
  </si>
  <si>
    <t>Musical Instruments type12</t>
  </si>
  <si>
    <t>Other Security Equipment  type13</t>
  </si>
  <si>
    <t xml:space="preserve">((Seq. total 02)) </t>
  </si>
  <si>
    <t>Non-Produced Assets / natural Assets (ITEM 02)</t>
  </si>
  <si>
    <t>Non-Produced Assets / natural Assets {type 01}</t>
  </si>
  <si>
    <t xml:space="preserve">Non-Produced Assets / natural Assets(( Seq. 01)) </t>
  </si>
  <si>
    <t>Land type 01</t>
  </si>
  <si>
    <t>مجموع النوع  01</t>
  </si>
  <si>
    <t>Taxes on institutions (corporate) profits {Type 02}</t>
  </si>
  <si>
    <t>Private sector companies (( Sequence 01 ))</t>
  </si>
  <si>
    <t>Taxes on properties ( Item 03 )</t>
  </si>
  <si>
    <t xml:space="preserve"> Periodic taxes on fixed properties { Type 01 }</t>
  </si>
  <si>
    <t>Taxes on Real Estates (( Sequence 01 ))</t>
  </si>
  <si>
    <t>Taxes on heritance, devolution, and gifts { Type 03 }</t>
  </si>
  <si>
    <t>Heritance Taxes (( Sequence 01 ))</t>
  </si>
  <si>
    <t>Taxes on Goods and Services ( Item 04 )</t>
  </si>
  <si>
    <t xml:space="preserve"> General taxes on goods and services { Type 01 }</t>
  </si>
  <si>
    <t>Taxes on capital, goods, and services cycle  (( Sequence 03 ))</t>
  </si>
  <si>
    <t>Fees on production { Type 02 }</t>
  </si>
  <si>
    <t>Fees on production (( Sequence 01 ))</t>
  </si>
  <si>
    <t>Taxes on using goods and usage license and activity { Type 05 }</t>
  </si>
  <si>
    <t xml:space="preserve">Vehicles taxes (( Sequence 01 )) </t>
  </si>
  <si>
    <t>( Sum of  Item 04 )</t>
  </si>
  <si>
    <t>International trade taxes  ( Item 05 )</t>
  </si>
  <si>
    <t>Taxes on imports { Type 01 }</t>
  </si>
  <si>
    <t>Taxes on imports  (( Sequence 01 ))</t>
  </si>
  <si>
    <t>Social security contributions ( Item 01 )</t>
  </si>
  <si>
    <t>Social security - employees contributions (( Sequence 01 ))</t>
  </si>
  <si>
    <t>Other social contributions ( Item 02 )</t>
  </si>
  <si>
    <t>Royalties (Item 01)</t>
  </si>
  <si>
    <t>Sequence. Type 12 General Authority for Ffree Zones</t>
  </si>
  <si>
    <t>Sequence. Type 05 General Company for trade of Construction Materials</t>
  </si>
  <si>
    <t>Sequence. Type 05 General Company for the Marketing of Midicines and Mmedical Supplies</t>
  </si>
  <si>
    <t>Leasing { type 05 }</t>
  </si>
  <si>
    <t>share of selling goods and services (including oil sales) ( Item 02 )</t>
  </si>
  <si>
    <t>Sales by market agencies (including oil sales) { Type 01 }</t>
  </si>
  <si>
    <t>Oil export (( Sequence 01 ))</t>
  </si>
  <si>
    <t xml:space="preserve">Other sales by market agencies (( Sequence 02 )) </t>
  </si>
  <si>
    <t xml:space="preserve">Administrative fees and Fees  { Type 02 } </t>
  </si>
  <si>
    <t>Administrative fees (( Sequence 01 ))</t>
  </si>
  <si>
    <t>Administrative Fees  (( Sequence 02 ))</t>
  </si>
  <si>
    <t>For services from non-profit institutions { Type 03)</t>
  </si>
  <si>
    <t>Other sales and services (( Sequence 02 ))</t>
  </si>
  <si>
    <t>Fines, punishment, and seizers (Item 03 )</t>
  </si>
  <si>
    <t>Fines, Punishment, and Seizers { Type 01 }</t>
  </si>
  <si>
    <t>Fines and Punishments (( Sequence 01 ))</t>
  </si>
  <si>
    <t>Confiscation  (( Sequence 02 ))</t>
  </si>
  <si>
    <t>Miscellaneous revenues { Type 01 }</t>
  </si>
  <si>
    <t>Miscellaneous and unknown revenues (Item 05 )</t>
  </si>
  <si>
    <t>Current miscellaneous revenues (( Sequence 01 ))</t>
  </si>
  <si>
    <t>Sequence. Type 14 Reimbursement for non-Implementation for the Contracts</t>
  </si>
  <si>
    <t>Fixed assets ( Item 01)</t>
  </si>
  <si>
    <t>Building and constructions { Type 01 }</t>
  </si>
  <si>
    <t>Housing (( Sequence 01))</t>
  </si>
  <si>
    <t>Non- residential buildings (( Sequence 02 ))</t>
  </si>
  <si>
    <t xml:space="preserve">Tools and Equipments { Type 02 } </t>
  </si>
  <si>
    <t>Transportation means (( Sequence 01 ))</t>
  </si>
  <si>
    <t>Other tools and equipments (( Sequence 02 ))</t>
  </si>
  <si>
    <t>Other fixed assets { Type 03 }</t>
  </si>
  <si>
    <t>Water and animal wealth (agriculture assets) (( Sequence 01 ))</t>
  </si>
  <si>
    <t>Natural assets (non-productive) ( Item 02 )</t>
  </si>
  <si>
    <t>Natural assets (non-productive)  { Type 01 }</t>
  </si>
  <si>
    <t>Lands (( Sequence 01 ))</t>
  </si>
  <si>
    <t xml:space="preserve">(( Sequence total05)) </t>
  </si>
  <si>
    <t xml:space="preserve">((Sequence  total07)) </t>
  </si>
  <si>
    <t xml:space="preserve">((Sequence total 08)) </t>
  </si>
  <si>
    <t>Miscellaneous Other Expenditure ( item 02 )</t>
  </si>
  <si>
    <t xml:space="preserve">Other Structures (( Sequence. 03)) </t>
  </si>
  <si>
    <t>Income, Profit, and gain Taxes (Item 01)</t>
  </si>
  <si>
    <t>Taxes on using goods and usage license and activity (( Sequence 02 ))</t>
  </si>
  <si>
    <t xml:space="preserve">  </t>
  </si>
  <si>
    <t>لغاية الشهر (الموازنه  الاجمالية) operating+Investment</t>
  </si>
  <si>
    <t>الايرادات</t>
  </si>
  <si>
    <t>لغاية الشهر موازنة جارية operating Budgt</t>
  </si>
  <si>
    <t xml:space="preserve">لغاية الشهر موازنة استثمارية    Investment Budgt     </t>
  </si>
  <si>
    <t>Work  Vehicles  type03</t>
  </si>
  <si>
    <t>The Revenues</t>
  </si>
  <si>
    <t>لغاية الشهر (الموازنه  الاجمالية)  operating+Investment</t>
  </si>
  <si>
    <t xml:space="preserve">Total Chapter  5: Subsides </t>
  </si>
  <si>
    <t xml:space="preserve">Total Chapter  6: Grants </t>
  </si>
  <si>
    <t xml:space="preserve">Total Chapter  7: Social Benefits </t>
  </si>
  <si>
    <t xml:space="preserve">Total Chapter  1: Purchase of Non-Financial Assets </t>
  </si>
  <si>
    <t xml:space="preserve">Social Contributionitem  (Salaries and Pension rewards) (item02) </t>
  </si>
  <si>
    <t xml:space="preserve">Subsidies ((Chapter 5)) </t>
  </si>
  <si>
    <t>Other Expenditures ((Chapter 8))</t>
  </si>
  <si>
    <t>Non-Financial Assets  Type Form (31)</t>
  </si>
  <si>
    <t>Expenditures Form Type (2)</t>
  </si>
  <si>
    <t>profit of shares (Dividends) { Type 02 }</t>
  </si>
  <si>
    <t>Sequence. Type 07 The benefits of enterprise projects U.S. (B.C.O)</t>
  </si>
  <si>
    <t>ت.النوع 07 الفوائد المتأتية عن مشاريع المؤسسات الامريكية بي سي أو</t>
  </si>
  <si>
    <t>(( Sum of Sequence 02 ))</t>
  </si>
  <si>
    <t>Iraqi dinar amounts</t>
  </si>
  <si>
    <t>الجزء الأول / المصروفات لغاية كانون الثاني 2012</t>
  </si>
  <si>
    <t xml:space="preserve">الفصول </t>
  </si>
  <si>
    <t>The Chapters</t>
  </si>
  <si>
    <t>الجزء الثاني/ الأيرادات لغاية كانون الثاني 2012</t>
  </si>
  <si>
    <t>الجزء الثالث / السلف لغاية كانون الثاني 2012</t>
  </si>
  <si>
    <t>The Ministry of Finance and Accounting Service Department uniformity / consolidating the accounts of the state system on the current budget and investment</t>
  </si>
  <si>
    <t xml:space="preserve"> تقرير بالايرادات بمستوى الاعداد لغاية كانون الثاني 2012</t>
  </si>
  <si>
    <t xml:space="preserve">اسماء الوزارات                                                                                                                                                                                             The names of the ministries        </t>
  </si>
  <si>
    <t>The names of the ministries</t>
  </si>
  <si>
    <t>Ministry of Higher Education &amp; Academic Research</t>
  </si>
  <si>
    <t>The first part \ Expenses until January 2012</t>
  </si>
  <si>
    <t>The second part \ Revenue until January 2012</t>
  </si>
  <si>
    <t>The third part \ Advances until January 2012</t>
  </si>
  <si>
    <t>Advances the current budget</t>
  </si>
  <si>
    <t>Advances of the investment budget</t>
  </si>
  <si>
    <r>
      <t>Advances</t>
    </r>
    <r>
      <rPr>
        <b/>
        <sz val="12"/>
        <rFont val="Calibri"/>
        <family val="2"/>
        <scheme val="minor"/>
      </rPr>
      <t xml:space="preserve"> the current budget</t>
    </r>
  </si>
  <si>
    <r>
      <t>Advances</t>
    </r>
    <r>
      <rPr>
        <b/>
        <sz val="12"/>
        <rFont val="Calibri"/>
        <family val="2"/>
        <scheme val="minor"/>
      </rPr>
      <t xml:space="preserve"> of the investment budget</t>
    </r>
  </si>
  <si>
    <t xml:space="preserve">اسماء الوزارات                                                                                                                                                                                                </t>
  </si>
  <si>
    <t>BALANCE</t>
  </si>
  <si>
    <t>Sum of number 4-   Other Revenues including oil Sales</t>
  </si>
  <si>
    <t>Sum of number 2-   Social Benefits</t>
  </si>
  <si>
    <t>Sum of number 1-   Taxes</t>
  </si>
</sst>
</file>

<file path=xl/styles.xml><?xml version="1.0" encoding="utf-8"?>
<styleSheet xmlns="http://schemas.openxmlformats.org/spreadsheetml/2006/main">
  <numFmts count="4">
    <numFmt numFmtId="164" formatCode="_-* #,##0.00_-;_-* #,##0.00\-;_-* &quot;-&quot;??_-;_-@_-"/>
    <numFmt numFmtId="165" formatCode="_-* #,##0_-;_-* #,##0\-;_-* &quot;-&quot;??_-;_-@_-"/>
    <numFmt numFmtId="166" formatCode="#,##0.000"/>
    <numFmt numFmtId="167" formatCode="_-* #,##0.0000_-;_-* #,##0.0000\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</cellStyleXfs>
  <cellXfs count="270">
    <xf numFmtId="0" fontId="0" fillId="0" borderId="0" xfId="0"/>
    <xf numFmtId="0" fontId="3" fillId="0" borderId="0" xfId="1" applyFont="1"/>
    <xf numFmtId="0" fontId="3" fillId="8" borderId="0" xfId="1" applyFont="1" applyFill="1"/>
    <xf numFmtId="0" fontId="6" fillId="8" borderId="0" xfId="1" applyFont="1" applyFill="1" applyBorder="1"/>
    <xf numFmtId="0" fontId="6" fillId="8" borderId="0" xfId="0" applyFont="1" applyFill="1" applyBorder="1" applyAlignment="1">
      <alignment horizontal="left"/>
    </xf>
    <xf numFmtId="165" fontId="6" fillId="8" borderId="0" xfId="2" applyNumberFormat="1" applyFont="1" applyFill="1" applyBorder="1"/>
    <xf numFmtId="165" fontId="6" fillId="8" borderId="0" xfId="1" applyNumberFormat="1" applyFont="1" applyFill="1" applyBorder="1"/>
    <xf numFmtId="0" fontId="6" fillId="0" borderId="0" xfId="1" applyFont="1"/>
    <xf numFmtId="0" fontId="6" fillId="6" borderId="1" xfId="0" applyFont="1" applyFill="1" applyBorder="1" applyAlignment="1">
      <alignment horizontal="left"/>
    </xf>
    <xf numFmtId="0" fontId="6" fillId="8" borderId="1" xfId="1" applyFont="1" applyFill="1" applyBorder="1"/>
    <xf numFmtId="0" fontId="6" fillId="8" borderId="0" xfId="1" applyFont="1" applyFill="1"/>
    <xf numFmtId="0" fontId="6" fillId="0" borderId="0" xfId="1" applyFont="1" applyAlignment="1">
      <alignment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wrapText="1"/>
    </xf>
    <xf numFmtId="165" fontId="7" fillId="8" borderId="1" xfId="2" applyNumberFormat="1" applyFont="1" applyFill="1" applyBorder="1"/>
    <xf numFmtId="165" fontId="7" fillId="8" borderId="1" xfId="1" applyNumberFormat="1" applyFont="1" applyFill="1" applyBorder="1"/>
    <xf numFmtId="0" fontId="7" fillId="8" borderId="1" xfId="1" applyFont="1" applyFill="1" applyBorder="1" applyAlignment="1">
      <alignment vertical="center" wrapText="1"/>
    </xf>
    <xf numFmtId="0" fontId="7" fillId="8" borderId="1" xfId="1" applyFont="1" applyFill="1" applyBorder="1" applyAlignment="1">
      <alignment horizontal="left" vertical="center" wrapText="1"/>
    </xf>
    <xf numFmtId="165" fontId="7" fillId="8" borderId="1" xfId="2" applyNumberFormat="1" applyFont="1" applyFill="1" applyBorder="1" applyAlignment="1">
      <alignment vertical="center"/>
    </xf>
    <xf numFmtId="165" fontId="7" fillId="8" borderId="1" xfId="1" applyNumberFormat="1" applyFont="1" applyFill="1" applyBorder="1" applyAlignment="1">
      <alignment vertical="center"/>
    </xf>
    <xf numFmtId="0" fontId="7" fillId="5" borderId="1" xfId="1" applyFont="1" applyFill="1" applyBorder="1" applyAlignment="1">
      <alignment horizontal="left" vertical="center" wrapText="1"/>
    </xf>
    <xf numFmtId="165" fontId="7" fillId="20" borderId="1" xfId="2" applyNumberFormat="1" applyFont="1" applyFill="1" applyBorder="1"/>
    <xf numFmtId="165" fontId="7" fillId="20" borderId="1" xfId="1" applyNumberFormat="1" applyFont="1" applyFill="1" applyBorder="1"/>
    <xf numFmtId="0" fontId="7" fillId="20" borderId="1" xfId="1" applyFont="1" applyFill="1" applyBorder="1" applyAlignment="1">
      <alignment vertical="center" wrapText="1"/>
    </xf>
    <xf numFmtId="165" fontId="7" fillId="4" borderId="1" xfId="2" applyNumberFormat="1" applyFont="1" applyFill="1" applyBorder="1"/>
    <xf numFmtId="165" fontId="7" fillId="4" borderId="1" xfId="1" applyNumberFormat="1" applyFont="1" applyFill="1" applyBorder="1"/>
    <xf numFmtId="0" fontId="7" fillId="4" borderId="1" xfId="1" applyFont="1" applyFill="1" applyBorder="1" applyAlignment="1">
      <alignment horizontal="left" vertical="center" wrapText="1"/>
    </xf>
    <xf numFmtId="165" fontId="7" fillId="10" borderId="1" xfId="2" applyNumberFormat="1" applyFont="1" applyFill="1" applyBorder="1"/>
    <xf numFmtId="165" fontId="7" fillId="10" borderId="1" xfId="1" applyNumberFormat="1" applyFont="1" applyFill="1" applyBorder="1"/>
    <xf numFmtId="0" fontId="7" fillId="10" borderId="1" xfId="1" applyFont="1" applyFill="1" applyBorder="1" applyAlignment="1">
      <alignment horizontal="left" vertical="center" wrapText="1"/>
    </xf>
    <xf numFmtId="165" fontId="7" fillId="6" borderId="1" xfId="2" applyNumberFormat="1" applyFont="1" applyFill="1" applyBorder="1"/>
    <xf numFmtId="165" fontId="7" fillId="6" borderId="1" xfId="1" applyNumberFormat="1" applyFont="1" applyFill="1" applyBorder="1"/>
    <xf numFmtId="0" fontId="7" fillId="6" borderId="1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/>
    </xf>
    <xf numFmtId="0" fontId="7" fillId="21" borderId="1" xfId="1" applyFont="1" applyFill="1" applyBorder="1" applyAlignment="1">
      <alignment wrapText="1"/>
    </xf>
    <xf numFmtId="0" fontId="7" fillId="21" borderId="1" xfId="0" applyFont="1" applyFill="1" applyBorder="1" applyAlignment="1">
      <alignment horizontal="left" wrapText="1"/>
    </xf>
    <xf numFmtId="165" fontId="7" fillId="21" borderId="1" xfId="2" applyNumberFormat="1" applyFont="1" applyFill="1" applyBorder="1"/>
    <xf numFmtId="165" fontId="7" fillId="21" borderId="1" xfId="1" applyNumberFormat="1" applyFont="1" applyFill="1" applyBorder="1"/>
    <xf numFmtId="0" fontId="4" fillId="21" borderId="1" xfId="1" applyFont="1" applyFill="1" applyBorder="1"/>
    <xf numFmtId="0" fontId="3" fillId="5" borderId="1" xfId="1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left" wrapText="1"/>
    </xf>
    <xf numFmtId="0" fontId="8" fillId="0" borderId="1" xfId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1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0" fillId="0" borderId="1" xfId="1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8" borderId="1" xfId="1" applyFont="1" applyFill="1" applyBorder="1"/>
    <xf numFmtId="165" fontId="3" fillId="13" borderId="1" xfId="2" applyNumberFormat="1" applyFont="1" applyFill="1" applyBorder="1"/>
    <xf numFmtId="165" fontId="3" fillId="13" borderId="1" xfId="1" applyNumberFormat="1" applyFont="1" applyFill="1" applyBorder="1"/>
    <xf numFmtId="0" fontId="3" fillId="0" borderId="1" xfId="1" applyFont="1" applyBorder="1" applyAlignment="1">
      <alignment wrapText="1"/>
    </xf>
    <xf numFmtId="165" fontId="3" fillId="8" borderId="1" xfId="2" applyNumberFormat="1" applyFont="1" applyFill="1" applyBorder="1"/>
    <xf numFmtId="0" fontId="3" fillId="8" borderId="1" xfId="1" applyFont="1" applyFill="1" applyBorder="1"/>
    <xf numFmtId="165" fontId="3" fillId="8" borderId="1" xfId="1" applyNumberFormat="1" applyFont="1" applyFill="1" applyBorder="1"/>
    <xf numFmtId="0" fontId="7" fillId="13" borderId="1" xfId="1" applyFont="1" applyFill="1" applyBorder="1" applyAlignment="1">
      <alignment wrapText="1"/>
    </xf>
    <xf numFmtId="0" fontId="7" fillId="13" borderId="1" xfId="0" applyFont="1" applyFill="1" applyBorder="1" applyAlignment="1">
      <alignment horizontal="left" wrapText="1"/>
    </xf>
    <xf numFmtId="165" fontId="7" fillId="13" borderId="1" xfId="2" applyNumberFormat="1" applyFont="1" applyFill="1" applyBorder="1"/>
    <xf numFmtId="165" fontId="7" fillId="13" borderId="1" xfId="1" applyNumberFormat="1" applyFont="1" applyFill="1" applyBorder="1"/>
    <xf numFmtId="0" fontId="7" fillId="0" borderId="1" xfId="0" applyFont="1" applyBorder="1"/>
    <xf numFmtId="0" fontId="7" fillId="0" borderId="1" xfId="1" applyFont="1" applyBorder="1" applyAlignment="1">
      <alignment horizontal="left"/>
    </xf>
    <xf numFmtId="0" fontId="7" fillId="15" borderId="1" xfId="1" applyFont="1" applyFill="1" applyBorder="1" applyAlignment="1">
      <alignment wrapText="1"/>
    </xf>
    <xf numFmtId="0" fontId="7" fillId="15" borderId="1" xfId="0" applyFont="1" applyFill="1" applyBorder="1" applyAlignment="1">
      <alignment horizontal="left" wrapText="1"/>
    </xf>
    <xf numFmtId="165" fontId="7" fillId="15" borderId="1" xfId="2" applyNumberFormat="1" applyFont="1" applyFill="1" applyBorder="1"/>
    <xf numFmtId="165" fontId="7" fillId="15" borderId="1" xfId="1" applyNumberFormat="1" applyFont="1" applyFill="1" applyBorder="1"/>
    <xf numFmtId="0" fontId="11" fillId="0" borderId="1" xfId="1" applyFont="1" applyBorder="1" applyAlignment="1">
      <alignment wrapText="1"/>
    </xf>
    <xf numFmtId="0" fontId="7" fillId="13" borderId="1" xfId="1" applyFont="1" applyFill="1" applyBorder="1"/>
    <xf numFmtId="0" fontId="7" fillId="15" borderId="1" xfId="1" applyFont="1" applyFill="1" applyBorder="1"/>
    <xf numFmtId="0" fontId="7" fillId="7" borderId="1" xfId="1" applyFont="1" applyFill="1" applyBorder="1" applyAlignment="1">
      <alignment wrapText="1"/>
    </xf>
    <xf numFmtId="0" fontId="7" fillId="7" borderId="1" xfId="0" applyFont="1" applyFill="1" applyBorder="1" applyAlignment="1">
      <alignment horizontal="left" wrapText="1"/>
    </xf>
    <xf numFmtId="165" fontId="7" fillId="7" borderId="1" xfId="2" applyNumberFormat="1" applyFont="1" applyFill="1" applyBorder="1"/>
    <xf numFmtId="165" fontId="7" fillId="7" borderId="1" xfId="1" applyNumberFormat="1" applyFont="1" applyFill="1" applyBorder="1"/>
    <xf numFmtId="0" fontId="9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13" borderId="1" xfId="0" applyFont="1" applyFill="1" applyBorder="1" applyAlignment="1">
      <alignment horizontal="right" wrapText="1"/>
    </xf>
    <xf numFmtId="0" fontId="7" fillId="15" borderId="1" xfId="0" applyFont="1" applyFill="1" applyBorder="1" applyAlignment="1">
      <alignment horizontal="right" wrapText="1"/>
    </xf>
    <xf numFmtId="0" fontId="3" fillId="11" borderId="1" xfId="0" applyFont="1" applyFill="1" applyBorder="1" applyAlignment="1">
      <alignment horizontal="right" wrapText="1"/>
    </xf>
    <xf numFmtId="0" fontId="3" fillId="11" borderId="1" xfId="0" applyFont="1" applyFill="1" applyBorder="1" applyAlignment="1">
      <alignment horizontal="left" wrapText="1"/>
    </xf>
    <xf numFmtId="165" fontId="3" fillId="11" borderId="1" xfId="2" applyNumberFormat="1" applyFont="1" applyFill="1" applyBorder="1"/>
    <xf numFmtId="165" fontId="3" fillId="11" borderId="1" xfId="1" applyNumberFormat="1" applyFont="1" applyFill="1" applyBorder="1"/>
    <xf numFmtId="0" fontId="3" fillId="8" borderId="1" xfId="1" applyFont="1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165" fontId="3" fillId="6" borderId="1" xfId="2" applyNumberFormat="1" applyFont="1" applyFill="1" applyBorder="1" applyAlignment="1">
      <alignment horizontal="right"/>
    </xf>
    <xf numFmtId="0" fontId="3" fillId="6" borderId="1" xfId="1" applyFont="1" applyFill="1" applyBorder="1" applyAlignment="1">
      <alignment horizontal="right"/>
    </xf>
    <xf numFmtId="165" fontId="3" fillId="6" borderId="1" xfId="1" applyNumberFormat="1" applyFont="1" applyFill="1" applyBorder="1"/>
    <xf numFmtId="0" fontId="7" fillId="7" borderId="1" xfId="0" applyFont="1" applyFill="1" applyBorder="1" applyAlignment="1">
      <alignment horizontal="right" wrapText="1"/>
    </xf>
    <xf numFmtId="0" fontId="7" fillId="7" borderId="1" xfId="1" applyFont="1" applyFill="1" applyBorder="1"/>
    <xf numFmtId="0" fontId="7" fillId="8" borderId="1" xfId="1" applyFont="1" applyFill="1" applyBorder="1" applyAlignment="1">
      <alignment vertical="center"/>
    </xf>
    <xf numFmtId="0" fontId="7" fillId="13" borderId="1" xfId="1" applyFont="1" applyFill="1" applyBorder="1" applyAlignment="1">
      <alignment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7" fillId="15" borderId="1" xfId="1" applyFont="1" applyFill="1" applyBorder="1" applyAlignment="1">
      <alignment vertical="center" wrapText="1"/>
    </xf>
    <xf numFmtId="0" fontId="7" fillId="15" borderId="1" xfId="0" applyFont="1" applyFill="1" applyBorder="1" applyAlignment="1">
      <alignment horizontal="left" vertical="center" wrapText="1"/>
    </xf>
    <xf numFmtId="0" fontId="7" fillId="7" borderId="1" xfId="1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5" borderId="1" xfId="1" applyFont="1" applyFill="1" applyBorder="1" applyAlignment="1">
      <alignment horizontal="right" vertical="center" wrapText="1"/>
    </xf>
    <xf numFmtId="0" fontId="7" fillId="6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5" borderId="1" xfId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165" fontId="3" fillId="6" borderId="1" xfId="2" applyNumberFormat="1" applyFont="1" applyFill="1" applyBorder="1"/>
    <xf numFmtId="0" fontId="3" fillId="6" borderId="1" xfId="1" applyFont="1" applyFill="1" applyBorder="1"/>
    <xf numFmtId="0" fontId="3" fillId="11" borderId="1" xfId="1" applyFont="1" applyFill="1" applyBorder="1"/>
    <xf numFmtId="0" fontId="7" fillId="13" borderId="1" xfId="0" applyFont="1" applyFill="1" applyBorder="1" applyAlignment="1">
      <alignment horizontal="right" vertical="center" wrapText="1"/>
    </xf>
    <xf numFmtId="0" fontId="7" fillId="15" borderId="1" xfId="0" applyFont="1" applyFill="1" applyBorder="1" applyAlignment="1">
      <alignment horizontal="right" vertical="center" wrapText="1"/>
    </xf>
    <xf numFmtId="0" fontId="3" fillId="11" borderId="1" xfId="1" applyFont="1" applyFill="1" applyBorder="1" applyAlignment="1">
      <alignment horizontal="right" vertical="center" wrapText="1"/>
    </xf>
    <xf numFmtId="0" fontId="3" fillId="11" borderId="1" xfId="1" applyFont="1" applyFill="1" applyBorder="1" applyAlignment="1">
      <alignment horizontal="left" vertical="center" wrapText="1"/>
    </xf>
    <xf numFmtId="0" fontId="3" fillId="11" borderId="1" xfId="1" applyFont="1" applyFill="1" applyBorder="1" applyAlignment="1">
      <alignment horizontal="right"/>
    </xf>
    <xf numFmtId="0" fontId="9" fillId="8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3" fillId="13" borderId="1" xfId="1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3" fillId="14" borderId="1" xfId="1" applyFont="1" applyFill="1" applyBorder="1" applyAlignment="1">
      <alignment horizontal="right" vertical="center" wrapText="1"/>
    </xf>
    <xf numFmtId="0" fontId="3" fillId="14" borderId="1" xfId="0" applyFont="1" applyFill="1" applyBorder="1" applyAlignment="1">
      <alignment horizontal="left" vertical="center" wrapText="1"/>
    </xf>
    <xf numFmtId="165" fontId="3" fillId="14" borderId="1" xfId="2" applyNumberFormat="1" applyFont="1" applyFill="1" applyBorder="1"/>
    <xf numFmtId="0" fontId="3" fillId="14" borderId="1" xfId="1" applyFont="1" applyFill="1" applyBorder="1"/>
    <xf numFmtId="165" fontId="3" fillId="14" borderId="1" xfId="1" applyNumberFormat="1" applyFont="1" applyFill="1" applyBorder="1"/>
    <xf numFmtId="0" fontId="7" fillId="15" borderId="1" xfId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horizontal="left" vertical="center" wrapText="1"/>
    </xf>
    <xf numFmtId="165" fontId="3" fillId="12" borderId="1" xfId="2" applyNumberFormat="1" applyFont="1" applyFill="1" applyBorder="1"/>
    <xf numFmtId="165" fontId="3" fillId="12" borderId="1" xfId="1" applyNumberFormat="1" applyFont="1" applyFill="1" applyBorder="1"/>
    <xf numFmtId="0" fontId="7" fillId="0" borderId="1" xfId="0" applyFont="1" applyBorder="1" applyAlignment="1">
      <alignment wrapText="1"/>
    </xf>
    <xf numFmtId="0" fontId="11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7" fillId="20" borderId="1" xfId="0" applyFont="1" applyFill="1" applyBorder="1" applyAlignment="1">
      <alignment vertical="center" wrapText="1"/>
    </xf>
    <xf numFmtId="0" fontId="4" fillId="20" borderId="1" xfId="1" applyFont="1" applyFill="1" applyBorder="1"/>
    <xf numFmtId="0" fontId="3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/>
    <xf numFmtId="0" fontId="12" fillId="0" borderId="1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 wrapText="1"/>
    </xf>
    <xf numFmtId="165" fontId="7" fillId="0" borderId="1" xfId="2" applyNumberFormat="1" applyFont="1" applyBorder="1"/>
    <xf numFmtId="165" fontId="7" fillId="0" borderId="1" xfId="1" applyNumberFormat="1" applyFont="1" applyBorder="1"/>
    <xf numFmtId="0" fontId="7" fillId="4" borderId="1" xfId="1" applyFont="1" applyFill="1" applyBorder="1" applyAlignment="1">
      <alignment horizontal="right" vertical="center" wrapText="1"/>
    </xf>
    <xf numFmtId="0" fontId="7" fillId="4" borderId="1" xfId="1" applyFont="1" applyFill="1" applyBorder="1"/>
    <xf numFmtId="0" fontId="7" fillId="0" borderId="1" xfId="4" applyFont="1" applyBorder="1" applyAlignment="1">
      <alignment horizontal="right" vertical="center" wrapText="1"/>
    </xf>
    <xf numFmtId="0" fontId="7" fillId="7" borderId="1" xfId="1" applyFont="1" applyFill="1" applyBorder="1" applyAlignment="1">
      <alignment horizontal="right" vertical="center" wrapText="1"/>
    </xf>
    <xf numFmtId="0" fontId="7" fillId="7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left" vertical="center" wrapText="1"/>
    </xf>
    <xf numFmtId="165" fontId="3" fillId="9" borderId="1" xfId="2" applyNumberFormat="1" applyFont="1" applyFill="1" applyBorder="1"/>
    <xf numFmtId="165" fontId="3" fillId="9" borderId="1" xfId="1" applyNumberFormat="1" applyFont="1" applyFill="1" applyBorder="1"/>
    <xf numFmtId="0" fontId="3" fillId="0" borderId="1" xfId="4" applyFont="1" applyBorder="1" applyAlignment="1">
      <alignment horizontal="right" vertical="center" wrapText="1"/>
    </xf>
    <xf numFmtId="0" fontId="3" fillId="8" borderId="1" xfId="0" applyFont="1" applyFill="1" applyBorder="1" applyAlignment="1">
      <alignment horizontal="left" vertical="center" wrapText="1"/>
    </xf>
    <xf numFmtId="165" fontId="3" fillId="0" borderId="1" xfId="2" applyNumberFormat="1" applyFont="1" applyBorder="1"/>
    <xf numFmtId="0" fontId="3" fillId="0" borderId="1" xfId="1" applyFont="1" applyBorder="1"/>
    <xf numFmtId="165" fontId="3" fillId="0" borderId="1" xfId="1" applyNumberFormat="1" applyFont="1" applyBorder="1"/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3" fillId="16" borderId="1" xfId="2" applyNumberFormat="1" applyFont="1" applyFill="1" applyBorder="1"/>
    <xf numFmtId="0" fontId="3" fillId="16" borderId="1" xfId="1" applyFont="1" applyFill="1" applyBorder="1"/>
    <xf numFmtId="165" fontId="3" fillId="16" borderId="1" xfId="1" applyNumberFormat="1" applyFont="1" applyFill="1" applyBorder="1"/>
    <xf numFmtId="0" fontId="7" fillId="10" borderId="1" xfId="1" applyFont="1" applyFill="1" applyBorder="1" applyAlignment="1">
      <alignment horizontal="right" vertical="center" wrapText="1"/>
    </xf>
    <xf numFmtId="0" fontId="3" fillId="9" borderId="1" xfId="1" applyFont="1" applyFill="1" applyBorder="1"/>
    <xf numFmtId="0" fontId="7" fillId="0" borderId="1" xfId="0" applyFont="1" applyBorder="1" applyAlignment="1">
      <alignment horizontal="right" vertical="center" wrapText="1"/>
    </xf>
    <xf numFmtId="0" fontId="7" fillId="8" borderId="1" xfId="1" applyFont="1" applyFill="1" applyBorder="1" applyAlignment="1">
      <alignment horizontal="right" vertical="center" wrapText="1"/>
    </xf>
    <xf numFmtId="0" fontId="7" fillId="10" borderId="1" xfId="1" applyFont="1" applyFill="1" applyBorder="1"/>
    <xf numFmtId="0" fontId="7" fillId="6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12" borderId="1" xfId="1" applyFont="1" applyFill="1" applyBorder="1" applyAlignment="1">
      <alignment horizontal="right" vertical="center" wrapText="1"/>
    </xf>
    <xf numFmtId="0" fontId="3" fillId="12" borderId="1" xfId="1" applyFont="1" applyFill="1" applyBorder="1" applyAlignment="1">
      <alignment horizontal="left" vertical="center" wrapText="1"/>
    </xf>
    <xf numFmtId="0" fontId="7" fillId="17" borderId="1" xfId="0" applyFont="1" applyFill="1" applyBorder="1" applyAlignment="1">
      <alignment horizontal="right" wrapText="1" shrinkToFit="1"/>
    </xf>
    <xf numFmtId="0" fontId="14" fillId="17" borderId="1" xfId="0" applyFont="1" applyFill="1" applyBorder="1" applyAlignment="1">
      <alignment vertical="center" wrapText="1"/>
    </xf>
    <xf numFmtId="165" fontId="7" fillId="17" borderId="1" xfId="3" applyNumberFormat="1" applyFont="1" applyFill="1" applyBorder="1" applyAlignment="1">
      <alignment vertical="center"/>
    </xf>
    <xf numFmtId="165" fontId="7" fillId="17" borderId="1" xfId="0" applyNumberFormat="1" applyFont="1" applyFill="1" applyBorder="1" applyAlignment="1">
      <alignment vertical="center"/>
    </xf>
    <xf numFmtId="0" fontId="14" fillId="17" borderId="1" xfId="5" applyFont="1" applyFill="1" applyBorder="1" applyAlignment="1">
      <alignment vertical="center" wrapText="1"/>
    </xf>
    <xf numFmtId="0" fontId="15" fillId="18" borderId="1" xfId="0" applyFont="1" applyFill="1" applyBorder="1" applyAlignment="1">
      <alignment wrapText="1"/>
    </xf>
    <xf numFmtId="0" fontId="15" fillId="18" borderId="1" xfId="0" applyFont="1" applyFill="1" applyBorder="1" applyAlignment="1">
      <alignment horizontal="left" wrapText="1"/>
    </xf>
    <xf numFmtId="3" fontId="15" fillId="18" borderId="1" xfId="0" applyNumberFormat="1" applyFont="1" applyFill="1" applyBorder="1"/>
    <xf numFmtId="0" fontId="15" fillId="18" borderId="1" xfId="0" applyFont="1" applyFill="1" applyBorder="1" applyAlignment="1">
      <alignment vertical="center" wrapText="1"/>
    </xf>
    <xf numFmtId="0" fontId="15" fillId="18" borderId="1" xfId="0" applyFont="1" applyFill="1" applyBorder="1" applyAlignment="1">
      <alignment horizontal="left" vertical="center" wrapText="1"/>
    </xf>
    <xf numFmtId="3" fontId="15" fillId="18" borderId="1" xfId="0" applyNumberFormat="1" applyFont="1" applyFill="1" applyBorder="1" applyAlignment="1">
      <alignment vertical="center"/>
    </xf>
    <xf numFmtId="166" fontId="15" fillId="18" borderId="1" xfId="0" applyNumberFormat="1" applyFont="1" applyFill="1" applyBorder="1" applyAlignment="1">
      <alignment horizontal="left" wrapText="1"/>
    </xf>
    <xf numFmtId="0" fontId="7" fillId="22" borderId="1" xfId="0" applyFont="1" applyFill="1" applyBorder="1" applyAlignment="1">
      <alignment wrapText="1" shrinkToFit="1"/>
    </xf>
    <xf numFmtId="0" fontId="7" fillId="22" borderId="1" xfId="0" applyFont="1" applyFill="1" applyBorder="1" applyAlignment="1">
      <alignment horizontal="left" wrapText="1"/>
    </xf>
    <xf numFmtId="3" fontId="7" fillId="22" borderId="1" xfId="0" applyNumberFormat="1" applyFont="1" applyFill="1" applyBorder="1"/>
    <xf numFmtId="0" fontId="7" fillId="22" borderId="1" xfId="0" applyFont="1" applyFill="1" applyBorder="1" applyAlignment="1">
      <alignment vertical="center" wrapText="1" shrinkToFit="1"/>
    </xf>
    <xf numFmtId="0" fontId="7" fillId="22" borderId="1" xfId="0" applyFont="1" applyFill="1" applyBorder="1" applyAlignment="1">
      <alignment horizontal="left" vertical="center" wrapText="1"/>
    </xf>
    <xf numFmtId="166" fontId="7" fillId="22" borderId="1" xfId="0" applyNumberFormat="1" applyFont="1" applyFill="1" applyBorder="1" applyAlignment="1">
      <alignment horizontal="left" wrapText="1"/>
    </xf>
    <xf numFmtId="0" fontId="7" fillId="22" borderId="1" xfId="0" applyFont="1" applyFill="1" applyBorder="1" applyAlignment="1">
      <alignment horizontal="right" wrapText="1" shrinkToFit="1"/>
    </xf>
    <xf numFmtId="0" fontId="14" fillId="22" borderId="1" xfId="0" applyFont="1" applyFill="1" applyBorder="1" applyAlignment="1">
      <alignment vertical="center" wrapText="1"/>
    </xf>
    <xf numFmtId="3" fontId="0" fillId="22" borderId="1" xfId="0" applyNumberFormat="1" applyFont="1" applyFill="1" applyBorder="1"/>
    <xf numFmtId="0" fontId="14" fillId="22" borderId="1" xfId="5" applyFont="1" applyFill="1" applyBorder="1" applyAlignment="1">
      <alignment vertical="center" wrapText="1"/>
    </xf>
    <xf numFmtId="3" fontId="7" fillId="22" borderId="1" xfId="0" applyNumberFormat="1" applyFont="1" applyFill="1" applyBorder="1" applyAlignment="1">
      <alignment vertical="center"/>
    </xf>
    <xf numFmtId="0" fontId="7" fillId="20" borderId="1" xfId="1" applyFont="1" applyFill="1" applyBorder="1" applyAlignment="1">
      <alignment wrapText="1"/>
    </xf>
    <xf numFmtId="0" fontId="7" fillId="20" borderId="1" xfId="1" applyFont="1" applyFill="1" applyBorder="1" applyAlignment="1">
      <alignment horizontal="left" wrapText="1"/>
    </xf>
    <xf numFmtId="0" fontId="7" fillId="20" borderId="1" xfId="1" applyFont="1" applyFill="1" applyBorder="1" applyAlignment="1">
      <alignment horizontal="left" vertical="center" wrapText="1"/>
    </xf>
    <xf numFmtId="165" fontId="7" fillId="20" borderId="1" xfId="2" applyNumberFormat="1" applyFont="1" applyFill="1" applyBorder="1" applyAlignment="1">
      <alignment vertical="center"/>
    </xf>
    <xf numFmtId="165" fontId="7" fillId="20" borderId="1" xfId="1" applyNumberFormat="1" applyFont="1" applyFill="1" applyBorder="1" applyAlignment="1">
      <alignment vertical="center"/>
    </xf>
    <xf numFmtId="165" fontId="7" fillId="20" borderId="1" xfId="3" applyNumberFormat="1" applyFont="1" applyFill="1" applyBorder="1"/>
    <xf numFmtId="0" fontId="3" fillId="16" borderId="2" xfId="1" applyFont="1" applyFill="1" applyBorder="1" applyAlignment="1">
      <alignment horizontal="center" vertical="center"/>
    </xf>
    <xf numFmtId="0" fontId="3" fillId="0" borderId="0" xfId="1" applyFont="1" applyAlignment="1"/>
    <xf numFmtId="0" fontId="3" fillId="14" borderId="2" xfId="1" applyFont="1" applyFill="1" applyBorder="1" applyAlignment="1">
      <alignment horizontal="center" vertical="center" wrapText="1"/>
    </xf>
    <xf numFmtId="0" fontId="3" fillId="16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3" fillId="14" borderId="2" xfId="0" applyFont="1" applyFill="1" applyBorder="1" applyAlignment="1">
      <alignment horizontal="left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14" borderId="2" xfId="1" applyFont="1" applyFill="1" applyBorder="1" applyAlignment="1">
      <alignment vertical="center"/>
    </xf>
    <xf numFmtId="0" fontId="16" fillId="17" borderId="1" xfId="1" applyFont="1" applyFill="1" applyBorder="1" applyAlignment="1">
      <alignment horizontal="right" vertical="center" wrapText="1"/>
    </xf>
    <xf numFmtId="0" fontId="16" fillId="17" borderId="1" xfId="1" applyFont="1" applyFill="1" applyBorder="1" applyAlignment="1">
      <alignment horizontal="left" vertical="center" wrapText="1"/>
    </xf>
    <xf numFmtId="0" fontId="17" fillId="11" borderId="1" xfId="1" applyFont="1" applyFill="1" applyBorder="1" applyAlignment="1">
      <alignment horizontal="right" vertical="center"/>
    </xf>
    <xf numFmtId="0" fontId="17" fillId="11" borderId="1" xfId="1" applyFont="1" applyFill="1" applyBorder="1" applyAlignment="1">
      <alignment horizontal="left" vertical="center"/>
    </xf>
    <xf numFmtId="0" fontId="3" fillId="19" borderId="3" xfId="1" applyFont="1" applyFill="1" applyBorder="1" applyAlignment="1"/>
    <xf numFmtId="0" fontId="3" fillId="19" borderId="4" xfId="1" applyFont="1" applyFill="1" applyBorder="1" applyAlignment="1"/>
    <xf numFmtId="0" fontId="3" fillId="19" borderId="5" xfId="1" applyFont="1" applyFill="1" applyBorder="1" applyAlignment="1"/>
    <xf numFmtId="0" fontId="16" fillId="19" borderId="3" xfId="1" applyFont="1" applyFill="1" applyBorder="1" applyAlignment="1">
      <alignment vertical="center"/>
    </xf>
    <xf numFmtId="0" fontId="3" fillId="19" borderId="5" xfId="1" applyFont="1" applyFill="1" applyBorder="1" applyAlignment="1">
      <alignment vertical="center"/>
    </xf>
    <xf numFmtId="0" fontId="16" fillId="19" borderId="3" xfId="4" applyFont="1" applyFill="1" applyBorder="1" applyAlignment="1">
      <alignment vertical="center"/>
    </xf>
    <xf numFmtId="0" fontId="3" fillId="19" borderId="4" xfId="4" applyFont="1" applyFill="1" applyBorder="1" applyAlignment="1"/>
    <xf numFmtId="0" fontId="16" fillId="12" borderId="3" xfId="1" applyFont="1" applyFill="1" applyBorder="1" applyAlignment="1">
      <alignment vertical="center"/>
    </xf>
    <xf numFmtId="0" fontId="3" fillId="12" borderId="4" xfId="1" applyFont="1" applyFill="1" applyBorder="1" applyAlignment="1"/>
    <xf numFmtId="0" fontId="7" fillId="12" borderId="4" xfId="1" applyFont="1" applyFill="1" applyBorder="1" applyAlignment="1"/>
    <xf numFmtId="0" fontId="7" fillId="12" borderId="5" xfId="1" applyFont="1" applyFill="1" applyBorder="1" applyAlignment="1"/>
    <xf numFmtId="0" fontId="17" fillId="11" borderId="6" xfId="1" applyFont="1" applyFill="1" applyBorder="1" applyAlignment="1">
      <alignment horizontal="right" vertical="center"/>
    </xf>
    <xf numFmtId="0" fontId="17" fillId="11" borderId="6" xfId="1" applyFont="1" applyFill="1" applyBorder="1" applyAlignment="1">
      <alignment horizontal="left" vertical="center"/>
    </xf>
    <xf numFmtId="0" fontId="16" fillId="17" borderId="1" xfId="1" applyFont="1" applyFill="1" applyBorder="1" applyAlignment="1">
      <alignment horizontal="right" vertical="center"/>
    </xf>
    <xf numFmtId="0" fontId="16" fillId="17" borderId="1" xfId="1" applyFont="1" applyFill="1" applyBorder="1" applyAlignment="1">
      <alignment horizontal="left" vertical="center"/>
    </xf>
    <xf numFmtId="0" fontId="13" fillId="12" borderId="1" xfId="0" applyFont="1" applyFill="1" applyBorder="1" applyAlignment="1">
      <alignment vertical="center" wrapText="1"/>
    </xf>
    <xf numFmtId="0" fontId="18" fillId="12" borderId="1" xfId="0" applyFont="1" applyFill="1" applyBorder="1" applyAlignment="1">
      <alignment vertical="center"/>
    </xf>
    <xf numFmtId="0" fontId="13" fillId="19" borderId="1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vertical="center"/>
    </xf>
    <xf numFmtId="0" fontId="18" fillId="19" borderId="1" xfId="0" applyFont="1" applyFill="1" applyBorder="1" applyAlignment="1">
      <alignment vertical="center"/>
    </xf>
    <xf numFmtId="0" fontId="13" fillId="1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vertical="center" wrapText="1"/>
    </xf>
    <xf numFmtId="0" fontId="13" fillId="22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left" wrapText="1"/>
    </xf>
    <xf numFmtId="0" fontId="3" fillId="18" borderId="2" xfId="0" applyFont="1" applyFill="1" applyBorder="1" applyAlignment="1">
      <alignment horizontal="center"/>
    </xf>
    <xf numFmtId="167" fontId="3" fillId="17" borderId="1" xfId="3" applyNumberFormat="1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3" fillId="17" borderId="1" xfId="0" applyFont="1" applyFill="1" applyBorder="1" applyAlignment="1"/>
    <xf numFmtId="0" fontId="3" fillId="19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wrapText="1" shrinkToFit="1"/>
    </xf>
    <xf numFmtId="0" fontId="3" fillId="18" borderId="2" xfId="0" applyFont="1" applyFill="1" applyBorder="1" applyAlignment="1">
      <alignment horizontal="right" wrapText="1"/>
    </xf>
    <xf numFmtId="0" fontId="13" fillId="19" borderId="3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6" fillId="12" borderId="3" xfId="1" applyFont="1" applyFill="1" applyBorder="1" applyAlignment="1">
      <alignment horizontal="right" vertical="center"/>
    </xf>
    <xf numFmtId="0" fontId="16" fillId="12" borderId="4" xfId="1" applyFont="1" applyFill="1" applyBorder="1" applyAlignment="1">
      <alignment horizontal="right" vertical="center"/>
    </xf>
    <xf numFmtId="0" fontId="3" fillId="12" borderId="4" xfId="1" applyFont="1" applyFill="1" applyBorder="1" applyAlignment="1">
      <alignment horizontal="center" vertical="center"/>
    </xf>
    <xf numFmtId="0" fontId="3" fillId="12" borderId="5" xfId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9" borderId="4" xfId="4" applyFont="1" applyFill="1" applyBorder="1" applyAlignment="1">
      <alignment horizontal="center" vertical="center"/>
    </xf>
    <xf numFmtId="0" fontId="3" fillId="19" borderId="5" xfId="4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</cellXfs>
  <cellStyles count="6">
    <cellStyle name="Comma" xfId="3" builtinId="3"/>
    <cellStyle name="Comma 2" xfId="2"/>
    <cellStyle name="Normal" xfId="0" builtinId="0"/>
    <cellStyle name="Normal 2" xfId="1"/>
    <cellStyle name="Normal 4" xfId="4"/>
    <cellStyle name="Normal_7432tra3" xfId="5"/>
  </cellStyles>
  <dxfs count="0"/>
  <tableStyles count="0" defaultTableStyle="TableStyleMedium9" defaultPivotStyle="PivotStyleLight16"/>
  <colors>
    <mruColors>
      <color rgb="FFFFFFCC"/>
      <color rgb="FFFFFD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0"/>
  <sheetViews>
    <sheetView rightToLeft="1" tabSelected="1" topLeftCell="A3" workbookViewId="0">
      <selection activeCell="C3" sqref="C3"/>
    </sheetView>
  </sheetViews>
  <sheetFormatPr defaultColWidth="9" defaultRowHeight="15.75"/>
  <cols>
    <col min="1" max="1" width="56.140625" style="1" customWidth="1"/>
    <col min="2" max="2" width="76.42578125" style="1" customWidth="1"/>
    <col min="3" max="3" width="23" style="1" customWidth="1"/>
    <col min="4" max="4" width="24.42578125" style="1" customWidth="1"/>
    <col min="5" max="5" width="24.5703125" style="1" customWidth="1"/>
    <col min="6" max="16384" width="9" style="1"/>
  </cols>
  <sheetData>
    <row r="1" spans="1:5" ht="31.5" customHeight="1">
      <c r="A1" s="240" t="s">
        <v>996</v>
      </c>
      <c r="B1" s="241" t="s">
        <v>1381</v>
      </c>
      <c r="D1" s="215" t="s">
        <v>1360</v>
      </c>
    </row>
    <row r="2" spans="1:5" ht="78" customHeight="1">
      <c r="A2" s="223" t="s">
        <v>992</v>
      </c>
      <c r="B2" s="224" t="s">
        <v>1387</v>
      </c>
      <c r="D2" s="215"/>
    </row>
    <row r="3" spans="1:5" ht="31.5" customHeight="1">
      <c r="A3" s="238" t="s">
        <v>1382</v>
      </c>
      <c r="B3" s="239" t="s">
        <v>1392</v>
      </c>
      <c r="D3" s="215"/>
    </row>
    <row r="4" spans="1:5" ht="34.5" customHeight="1">
      <c r="A4" s="261" t="s">
        <v>1000</v>
      </c>
      <c r="B4" s="262"/>
      <c r="C4" s="262"/>
      <c r="D4" s="263"/>
      <c r="E4" s="264"/>
    </row>
    <row r="5" spans="1:5" ht="41.25" customHeight="1">
      <c r="A5" s="12" t="s">
        <v>644</v>
      </c>
      <c r="B5" s="12" t="s">
        <v>1390</v>
      </c>
      <c r="C5" s="12" t="s">
        <v>1363</v>
      </c>
      <c r="D5" s="12" t="s">
        <v>1364</v>
      </c>
      <c r="E5" s="12" t="s">
        <v>1367</v>
      </c>
    </row>
    <row r="6" spans="1:5">
      <c r="A6" s="208" t="s">
        <v>0</v>
      </c>
      <c r="B6" s="209" t="s">
        <v>611</v>
      </c>
      <c r="C6" s="21">
        <v>28777046609</v>
      </c>
      <c r="D6" s="21">
        <v>17500000</v>
      </c>
      <c r="E6" s="22">
        <f>C6+D6</f>
        <v>28794546609</v>
      </c>
    </row>
    <row r="7" spans="1:5">
      <c r="A7" s="208" t="s">
        <v>1</v>
      </c>
      <c r="B7" s="209" t="s">
        <v>612</v>
      </c>
      <c r="C7" s="21">
        <v>219515717</v>
      </c>
      <c r="D7" s="21">
        <v>66069250</v>
      </c>
      <c r="E7" s="22">
        <f t="shared" ref="E7:E38" si="0">C7+D7</f>
        <v>285584967</v>
      </c>
    </row>
    <row r="8" spans="1:5">
      <c r="A8" s="208" t="s">
        <v>2</v>
      </c>
      <c r="B8" s="209" t="s">
        <v>613</v>
      </c>
      <c r="C8" s="21">
        <v>55160247131</v>
      </c>
      <c r="D8" s="21">
        <v>6125876422</v>
      </c>
      <c r="E8" s="22">
        <f t="shared" si="0"/>
        <v>61286123553</v>
      </c>
    </row>
    <row r="9" spans="1:5">
      <c r="A9" s="208" t="s">
        <v>3</v>
      </c>
      <c r="B9" s="209" t="s">
        <v>614</v>
      </c>
      <c r="C9" s="21">
        <v>3831070659</v>
      </c>
      <c r="D9" s="21">
        <v>67860</v>
      </c>
      <c r="E9" s="22">
        <f t="shared" si="0"/>
        <v>3831138519</v>
      </c>
    </row>
    <row r="10" spans="1:5">
      <c r="A10" s="208" t="s">
        <v>4</v>
      </c>
      <c r="B10" s="209" t="s">
        <v>615</v>
      </c>
      <c r="C10" s="21">
        <v>788170932051.30005</v>
      </c>
      <c r="D10" s="21">
        <v>182310535</v>
      </c>
      <c r="E10" s="22">
        <f t="shared" si="0"/>
        <v>788353242586.30005</v>
      </c>
    </row>
    <row r="11" spans="1:5">
      <c r="A11" s="208" t="s">
        <v>5</v>
      </c>
      <c r="B11" s="209" t="s">
        <v>616</v>
      </c>
      <c r="C11" s="21">
        <v>564575779851</v>
      </c>
      <c r="D11" s="21">
        <v>269561250</v>
      </c>
      <c r="E11" s="22">
        <f t="shared" si="0"/>
        <v>564845341101</v>
      </c>
    </row>
    <row r="12" spans="1:5" ht="16.5" customHeight="1">
      <c r="A12" s="208" t="s">
        <v>6</v>
      </c>
      <c r="B12" s="209" t="s">
        <v>617</v>
      </c>
      <c r="C12" s="21">
        <v>7662902693</v>
      </c>
      <c r="D12" s="21">
        <v>81693356</v>
      </c>
      <c r="E12" s="22">
        <f t="shared" si="0"/>
        <v>7744596049</v>
      </c>
    </row>
    <row r="13" spans="1:5">
      <c r="A13" s="208" t="s">
        <v>7</v>
      </c>
      <c r="B13" s="209" t="s">
        <v>618</v>
      </c>
      <c r="C13" s="21">
        <v>218813304452.09601</v>
      </c>
      <c r="D13" s="21">
        <v>3471636463</v>
      </c>
      <c r="E13" s="22">
        <f t="shared" si="0"/>
        <v>222284940915.09601</v>
      </c>
    </row>
    <row r="14" spans="1:5">
      <c r="A14" s="208" t="s">
        <v>8</v>
      </c>
      <c r="B14" s="209" t="s">
        <v>619</v>
      </c>
      <c r="C14" s="21">
        <v>347607908988</v>
      </c>
      <c r="D14" s="21">
        <v>25634270500</v>
      </c>
      <c r="E14" s="22">
        <f t="shared" si="0"/>
        <v>373242179488</v>
      </c>
    </row>
    <row r="15" spans="1:5">
      <c r="A15" s="208" t="s">
        <v>9</v>
      </c>
      <c r="B15" s="209" t="s">
        <v>620</v>
      </c>
      <c r="C15" s="21">
        <v>29426685164</v>
      </c>
      <c r="D15" s="21">
        <v>67804500</v>
      </c>
      <c r="E15" s="22">
        <f t="shared" si="0"/>
        <v>29494489664</v>
      </c>
    </row>
    <row r="16" spans="1:5">
      <c r="A16" s="208" t="s">
        <v>10</v>
      </c>
      <c r="B16" s="209" t="s">
        <v>621</v>
      </c>
      <c r="C16" s="21">
        <v>470404517607</v>
      </c>
      <c r="D16" s="21">
        <v>3948103532</v>
      </c>
      <c r="E16" s="22">
        <f t="shared" si="0"/>
        <v>474352621139</v>
      </c>
    </row>
    <row r="17" spans="1:5">
      <c r="A17" s="208" t="s">
        <v>11</v>
      </c>
      <c r="B17" s="209" t="s">
        <v>622</v>
      </c>
      <c r="C17" s="21">
        <v>3984114198</v>
      </c>
      <c r="D17" s="21">
        <v>18448119158</v>
      </c>
      <c r="E17" s="22">
        <f t="shared" si="0"/>
        <v>22432233356</v>
      </c>
    </row>
    <row r="18" spans="1:5">
      <c r="A18" s="208" t="s">
        <v>12</v>
      </c>
      <c r="B18" s="209" t="s">
        <v>623</v>
      </c>
      <c r="C18" s="21">
        <v>320486270547</v>
      </c>
      <c r="D18" s="21">
        <v>833905365</v>
      </c>
      <c r="E18" s="22">
        <f t="shared" si="0"/>
        <v>321320175912</v>
      </c>
    </row>
    <row r="19" spans="1:5">
      <c r="A19" s="208" t="s">
        <v>13</v>
      </c>
      <c r="B19" s="209" t="s">
        <v>624</v>
      </c>
      <c r="C19" s="21">
        <v>5514621404</v>
      </c>
      <c r="D19" s="21">
        <v>5811998</v>
      </c>
      <c r="E19" s="22">
        <f t="shared" si="0"/>
        <v>5520433402</v>
      </c>
    </row>
    <row r="20" spans="1:5">
      <c r="A20" s="208" t="s">
        <v>14</v>
      </c>
      <c r="B20" s="209" t="s">
        <v>625</v>
      </c>
      <c r="C20" s="21">
        <v>3579242416.4000001</v>
      </c>
      <c r="D20" s="21">
        <v>970000</v>
      </c>
      <c r="E20" s="22">
        <f t="shared" si="0"/>
        <v>3580212416.4000001</v>
      </c>
    </row>
    <row r="21" spans="1:5">
      <c r="A21" s="23" t="s">
        <v>15</v>
      </c>
      <c r="B21" s="210" t="s">
        <v>626</v>
      </c>
      <c r="C21" s="211">
        <v>12135805582</v>
      </c>
      <c r="D21" s="211">
        <v>9959146956</v>
      </c>
      <c r="E21" s="212">
        <f t="shared" si="0"/>
        <v>22094952538</v>
      </c>
    </row>
    <row r="22" spans="1:5">
      <c r="A22" s="208" t="s">
        <v>16</v>
      </c>
      <c r="B22" s="209" t="s">
        <v>627</v>
      </c>
      <c r="C22" s="21">
        <v>20510556665</v>
      </c>
      <c r="D22" s="21">
        <v>7245857427</v>
      </c>
      <c r="E22" s="22">
        <f t="shared" si="0"/>
        <v>27756414092</v>
      </c>
    </row>
    <row r="23" spans="1:5">
      <c r="A23" s="208" t="s">
        <v>17</v>
      </c>
      <c r="B23" s="209" t="s">
        <v>628</v>
      </c>
      <c r="C23" s="21">
        <v>13400017039</v>
      </c>
      <c r="D23" s="21">
        <v>605553800</v>
      </c>
      <c r="E23" s="22">
        <f t="shared" si="0"/>
        <v>14005570839</v>
      </c>
    </row>
    <row r="24" spans="1:5">
      <c r="A24" s="208" t="s">
        <v>18</v>
      </c>
      <c r="B24" s="209" t="s">
        <v>629</v>
      </c>
      <c r="C24" s="21">
        <v>13386331139.040001</v>
      </c>
      <c r="D24" s="21">
        <v>14369424016.1</v>
      </c>
      <c r="E24" s="22">
        <f t="shared" si="0"/>
        <v>27755755155.139999</v>
      </c>
    </row>
    <row r="25" spans="1:5">
      <c r="A25" s="208" t="s">
        <v>19</v>
      </c>
      <c r="B25" s="209" t="s">
        <v>630</v>
      </c>
      <c r="C25" s="21">
        <v>1996704113.138</v>
      </c>
      <c r="D25" s="213"/>
      <c r="E25" s="22">
        <f t="shared" si="0"/>
        <v>1996704113.138</v>
      </c>
    </row>
    <row r="26" spans="1:5" ht="19.5" customHeight="1">
      <c r="A26" s="23" t="s">
        <v>20</v>
      </c>
      <c r="B26" s="210" t="s">
        <v>631</v>
      </c>
      <c r="C26" s="211">
        <v>2185034641</v>
      </c>
      <c r="D26" s="211">
        <v>63634000</v>
      </c>
      <c r="E26" s="212">
        <f t="shared" si="0"/>
        <v>2248668641</v>
      </c>
    </row>
    <row r="27" spans="1:5">
      <c r="A27" s="208" t="s">
        <v>21</v>
      </c>
      <c r="B27" s="209" t="s">
        <v>632</v>
      </c>
      <c r="C27" s="21">
        <v>1123423776</v>
      </c>
      <c r="D27" s="213"/>
      <c r="E27" s="22">
        <f t="shared" si="0"/>
        <v>1123423776</v>
      </c>
    </row>
    <row r="28" spans="1:5" ht="15.75" customHeight="1">
      <c r="A28" s="23" t="s">
        <v>22</v>
      </c>
      <c r="B28" s="210" t="s">
        <v>633</v>
      </c>
      <c r="C28" s="211">
        <v>137160460391.03999</v>
      </c>
      <c r="D28" s="211">
        <v>1797539673</v>
      </c>
      <c r="E28" s="212">
        <f t="shared" si="0"/>
        <v>138958000064.03998</v>
      </c>
    </row>
    <row r="29" spans="1:5">
      <c r="A29" s="208" t="s">
        <v>23</v>
      </c>
      <c r="B29" s="209" t="s">
        <v>634</v>
      </c>
      <c r="C29" s="21">
        <v>1298595505</v>
      </c>
      <c r="D29" s="213"/>
      <c r="E29" s="22">
        <f t="shared" si="0"/>
        <v>1298595505</v>
      </c>
    </row>
    <row r="30" spans="1:5">
      <c r="A30" s="208" t="s">
        <v>24</v>
      </c>
      <c r="B30" s="209" t="s">
        <v>635</v>
      </c>
      <c r="C30" s="21">
        <v>7849810780.1409998</v>
      </c>
      <c r="D30" s="21">
        <v>1872000</v>
      </c>
      <c r="E30" s="22">
        <f t="shared" si="0"/>
        <v>7851682780.1409998</v>
      </c>
    </row>
    <row r="31" spans="1:5">
      <c r="A31" s="208" t="s">
        <v>25</v>
      </c>
      <c r="B31" s="209" t="s">
        <v>636</v>
      </c>
      <c r="C31" s="21">
        <v>700467834</v>
      </c>
      <c r="D31" s="21">
        <v>1000</v>
      </c>
      <c r="E31" s="22">
        <f t="shared" si="0"/>
        <v>700468834</v>
      </c>
    </row>
    <row r="32" spans="1:5">
      <c r="A32" s="208" t="s">
        <v>26</v>
      </c>
      <c r="B32" s="209" t="s">
        <v>637</v>
      </c>
      <c r="C32" s="21">
        <v>2854727787</v>
      </c>
      <c r="D32" s="21">
        <v>8866000</v>
      </c>
      <c r="E32" s="22">
        <f t="shared" si="0"/>
        <v>2863593787</v>
      </c>
    </row>
    <row r="33" spans="1:5">
      <c r="A33" s="208" t="s">
        <v>27</v>
      </c>
      <c r="B33" s="209" t="s">
        <v>638</v>
      </c>
      <c r="C33" s="21">
        <v>795713797</v>
      </c>
      <c r="D33" s="21">
        <v>1488825178</v>
      </c>
      <c r="E33" s="22">
        <f t="shared" si="0"/>
        <v>2284538975</v>
      </c>
    </row>
    <row r="34" spans="1:5">
      <c r="A34" s="208" t="s">
        <v>28</v>
      </c>
      <c r="B34" s="209" t="s">
        <v>639</v>
      </c>
      <c r="C34" s="21">
        <v>976273853</v>
      </c>
      <c r="D34" s="21">
        <v>250022225</v>
      </c>
      <c r="E34" s="22">
        <f t="shared" si="0"/>
        <v>1226296078</v>
      </c>
    </row>
    <row r="35" spans="1:5">
      <c r="A35" s="208" t="s">
        <v>29</v>
      </c>
      <c r="B35" s="209" t="s">
        <v>640</v>
      </c>
      <c r="C35" s="21">
        <v>610582862050</v>
      </c>
      <c r="D35" s="21">
        <v>300287943250</v>
      </c>
      <c r="E35" s="22">
        <f t="shared" si="0"/>
        <v>910870805300</v>
      </c>
    </row>
    <row r="36" spans="1:5">
      <c r="A36" s="208" t="s">
        <v>30</v>
      </c>
      <c r="B36" s="209" t="s">
        <v>641</v>
      </c>
      <c r="C36" s="21">
        <v>26857586771</v>
      </c>
      <c r="D36" s="21">
        <v>113459078044</v>
      </c>
      <c r="E36" s="22">
        <f t="shared" si="0"/>
        <v>140316664815</v>
      </c>
    </row>
    <row r="37" spans="1:5" ht="15" customHeight="1">
      <c r="A37" s="208" t="s">
        <v>31</v>
      </c>
      <c r="B37" s="209" t="s">
        <v>642</v>
      </c>
      <c r="C37" s="21">
        <v>19527715867</v>
      </c>
      <c r="D37" s="21">
        <v>29516000</v>
      </c>
      <c r="E37" s="22">
        <f t="shared" si="0"/>
        <v>19557231867</v>
      </c>
    </row>
    <row r="38" spans="1:5">
      <c r="A38" s="208" t="s">
        <v>32</v>
      </c>
      <c r="B38" s="209" t="s">
        <v>643</v>
      </c>
      <c r="C38" s="21">
        <v>3721556247078.1499</v>
      </c>
      <c r="D38" s="21">
        <v>508720979758.09998</v>
      </c>
      <c r="E38" s="22">
        <f t="shared" si="0"/>
        <v>4230277226836.25</v>
      </c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 ht="27" customHeight="1">
      <c r="A41" s="234" t="s">
        <v>993</v>
      </c>
      <c r="B41" s="236"/>
      <c r="C41" s="236"/>
      <c r="D41" s="236"/>
      <c r="E41" s="237"/>
    </row>
    <row r="42" spans="1:5" ht="45" customHeight="1">
      <c r="A42" s="33" t="s">
        <v>1383</v>
      </c>
      <c r="B42" s="33" t="s">
        <v>1384</v>
      </c>
      <c r="C42" s="220" t="s">
        <v>1363</v>
      </c>
      <c r="D42" s="220" t="s">
        <v>1364</v>
      </c>
      <c r="E42" s="220" t="s">
        <v>1361</v>
      </c>
    </row>
    <row r="43" spans="1:5">
      <c r="A43" s="34" t="s">
        <v>33</v>
      </c>
      <c r="B43" s="35" t="s">
        <v>645</v>
      </c>
      <c r="C43" s="36">
        <v>2602152587641</v>
      </c>
      <c r="D43" s="36">
        <v>3986293074</v>
      </c>
      <c r="E43" s="37">
        <f>C43+D43</f>
        <v>2606138880715</v>
      </c>
    </row>
    <row r="44" spans="1:5">
      <c r="A44" s="34" t="s">
        <v>34</v>
      </c>
      <c r="B44" s="35" t="s">
        <v>646</v>
      </c>
      <c r="C44" s="36">
        <v>262067714511.34698</v>
      </c>
      <c r="D44" s="36">
        <v>23697278755</v>
      </c>
      <c r="E44" s="37">
        <f t="shared" ref="E44:E51" si="1">C44+D44</f>
        <v>285764993266.34698</v>
      </c>
    </row>
    <row r="45" spans="1:5">
      <c r="A45" s="34" t="s">
        <v>35</v>
      </c>
      <c r="B45" s="35" t="s">
        <v>647</v>
      </c>
      <c r="C45" s="36">
        <v>2888536000</v>
      </c>
      <c r="D45" s="38"/>
      <c r="E45" s="37">
        <f t="shared" si="1"/>
        <v>2888536000</v>
      </c>
    </row>
    <row r="46" spans="1:5">
      <c r="A46" s="34" t="s">
        <v>36</v>
      </c>
      <c r="B46" s="35" t="s">
        <v>1368</v>
      </c>
      <c r="C46" s="36">
        <v>24318628699</v>
      </c>
      <c r="D46" s="38"/>
      <c r="E46" s="37">
        <f t="shared" si="1"/>
        <v>24318628699</v>
      </c>
    </row>
    <row r="47" spans="1:5">
      <c r="A47" s="34" t="s">
        <v>37</v>
      </c>
      <c r="B47" s="35" t="s">
        <v>1369</v>
      </c>
      <c r="C47" s="36">
        <v>50478271111</v>
      </c>
      <c r="D47" s="36">
        <v>94222591365</v>
      </c>
      <c r="E47" s="37">
        <f t="shared" si="1"/>
        <v>144700862476</v>
      </c>
    </row>
    <row r="48" spans="1:5">
      <c r="A48" s="34" t="s">
        <v>38</v>
      </c>
      <c r="B48" s="35" t="s">
        <v>1370</v>
      </c>
      <c r="C48" s="36">
        <v>343266716979</v>
      </c>
      <c r="D48" s="38"/>
      <c r="E48" s="37">
        <f t="shared" si="1"/>
        <v>343266716979</v>
      </c>
    </row>
    <row r="49" spans="1:5">
      <c r="A49" s="34" t="s">
        <v>39</v>
      </c>
      <c r="B49" s="35" t="s">
        <v>648</v>
      </c>
      <c r="C49" s="36">
        <v>423482180563.79999</v>
      </c>
      <c r="D49" s="36">
        <v>4897500</v>
      </c>
      <c r="E49" s="37">
        <f t="shared" si="1"/>
        <v>423487078063.79999</v>
      </c>
    </row>
    <row r="50" spans="1:5" ht="15" customHeight="1">
      <c r="A50" s="34" t="s">
        <v>40</v>
      </c>
      <c r="B50" s="35" t="s">
        <v>1371</v>
      </c>
      <c r="C50" s="36">
        <v>12901611573</v>
      </c>
      <c r="D50" s="36">
        <v>386809919064.09998</v>
      </c>
      <c r="E50" s="37">
        <f t="shared" si="1"/>
        <v>399711530637.09998</v>
      </c>
    </row>
    <row r="51" spans="1:5">
      <c r="A51" s="34" t="s">
        <v>41</v>
      </c>
      <c r="B51" s="35" t="s">
        <v>643</v>
      </c>
      <c r="C51" s="36">
        <v>3721556247078.1499</v>
      </c>
      <c r="D51" s="36">
        <v>508720979758.09998</v>
      </c>
      <c r="E51" s="37">
        <f t="shared" si="1"/>
        <v>4230277226836.25</v>
      </c>
    </row>
    <row r="52" spans="1:5" s="2" customFormat="1">
      <c r="A52" s="3"/>
      <c r="B52" s="4"/>
      <c r="C52" s="5"/>
      <c r="D52" s="5"/>
      <c r="E52" s="6"/>
    </row>
    <row r="53" spans="1:5" s="2" customFormat="1">
      <c r="A53" s="3"/>
      <c r="B53" s="4"/>
      <c r="C53" s="5"/>
      <c r="D53" s="5"/>
      <c r="E53" s="6"/>
    </row>
    <row r="54" spans="1:5" ht="36" customHeight="1">
      <c r="A54" s="234" t="s">
        <v>994</v>
      </c>
      <c r="B54" s="235"/>
      <c r="C54" s="235"/>
      <c r="D54" s="265"/>
      <c r="E54" s="266"/>
    </row>
    <row r="55" spans="1:5" ht="47.25">
      <c r="A55" s="222" t="s">
        <v>63</v>
      </c>
      <c r="B55" s="219" t="s">
        <v>1376</v>
      </c>
      <c r="C55" s="216" t="s">
        <v>1363</v>
      </c>
      <c r="D55" s="216" t="s">
        <v>1364</v>
      </c>
      <c r="E55" s="216" t="s">
        <v>1361</v>
      </c>
    </row>
    <row r="56" spans="1:5">
      <c r="A56" s="39" t="s">
        <v>64</v>
      </c>
      <c r="B56" s="40" t="s">
        <v>833</v>
      </c>
      <c r="C56" s="8"/>
      <c r="D56" s="8"/>
      <c r="E56" s="8"/>
    </row>
    <row r="57" spans="1:5">
      <c r="A57" s="41" t="s">
        <v>65</v>
      </c>
      <c r="B57" s="42" t="s">
        <v>1030</v>
      </c>
      <c r="C57" s="9"/>
      <c r="D57" s="9"/>
      <c r="E57" s="9"/>
    </row>
    <row r="58" spans="1:5">
      <c r="A58" s="43" t="s">
        <v>66</v>
      </c>
      <c r="B58" s="44" t="s">
        <v>834</v>
      </c>
      <c r="C58" s="9"/>
      <c r="D58" s="9"/>
      <c r="E58" s="9"/>
    </row>
    <row r="59" spans="1:5">
      <c r="A59" s="45" t="s">
        <v>67</v>
      </c>
      <c r="B59" s="46" t="s">
        <v>835</v>
      </c>
      <c r="C59" s="9"/>
      <c r="D59" s="9"/>
      <c r="E59" s="9"/>
    </row>
    <row r="60" spans="1:5">
      <c r="A60" s="47" t="s">
        <v>68</v>
      </c>
      <c r="B60" s="48" t="s">
        <v>836</v>
      </c>
      <c r="C60" s="14">
        <v>875995287822.18103</v>
      </c>
      <c r="D60" s="49"/>
      <c r="E60" s="15">
        <f>C60+D60</f>
        <v>875995287822.18103</v>
      </c>
    </row>
    <row r="61" spans="1:5">
      <c r="A61" s="47" t="s">
        <v>69</v>
      </c>
      <c r="B61" s="48" t="s">
        <v>1001</v>
      </c>
      <c r="C61" s="14">
        <v>24620503619</v>
      </c>
      <c r="D61" s="14">
        <v>704832250</v>
      </c>
      <c r="E61" s="15">
        <f t="shared" ref="E61:E124" si="2">C61+D61</f>
        <v>25325335869</v>
      </c>
    </row>
    <row r="62" spans="1:5">
      <c r="A62" s="47" t="s">
        <v>70</v>
      </c>
      <c r="B62" s="48" t="s">
        <v>1002</v>
      </c>
      <c r="C62" s="14">
        <v>15182987358</v>
      </c>
      <c r="D62" s="14">
        <v>3271444824</v>
      </c>
      <c r="E62" s="15">
        <f t="shared" si="2"/>
        <v>18454432182</v>
      </c>
    </row>
    <row r="63" spans="1:5">
      <c r="A63" s="47" t="s">
        <v>71</v>
      </c>
      <c r="B63" s="48" t="s">
        <v>1003</v>
      </c>
      <c r="C63" s="14">
        <v>3386838249</v>
      </c>
      <c r="D63" s="14">
        <v>100000</v>
      </c>
      <c r="E63" s="15">
        <f t="shared" si="2"/>
        <v>3386938249</v>
      </c>
    </row>
    <row r="64" spans="1:5">
      <c r="A64" s="47" t="s">
        <v>72</v>
      </c>
      <c r="B64" s="48" t="s">
        <v>1004</v>
      </c>
      <c r="C64" s="14">
        <v>3171937566</v>
      </c>
      <c r="D64" s="49"/>
      <c r="E64" s="15">
        <f t="shared" si="2"/>
        <v>3171937566</v>
      </c>
    </row>
    <row r="65" spans="1:5">
      <c r="A65" s="47" t="s">
        <v>73</v>
      </c>
      <c r="B65" s="48" t="s">
        <v>1005</v>
      </c>
      <c r="C65" s="14">
        <v>695231054</v>
      </c>
      <c r="D65" s="49"/>
      <c r="E65" s="15">
        <f t="shared" si="2"/>
        <v>695231054</v>
      </c>
    </row>
    <row r="66" spans="1:5">
      <c r="A66" s="47" t="s">
        <v>74</v>
      </c>
      <c r="B66" s="48" t="s">
        <v>1006</v>
      </c>
      <c r="C66" s="14">
        <v>389180994</v>
      </c>
      <c r="D66" s="49"/>
      <c r="E66" s="15">
        <f t="shared" si="2"/>
        <v>389180994</v>
      </c>
    </row>
    <row r="67" spans="1:5">
      <c r="A67" s="47" t="s">
        <v>75</v>
      </c>
      <c r="B67" s="48" t="s">
        <v>1007</v>
      </c>
      <c r="C67" s="14">
        <v>133329961</v>
      </c>
      <c r="D67" s="49"/>
      <c r="E67" s="15">
        <f t="shared" si="2"/>
        <v>133329961</v>
      </c>
    </row>
    <row r="68" spans="1:5">
      <c r="A68" s="56" t="s">
        <v>76</v>
      </c>
      <c r="B68" s="57" t="s">
        <v>837</v>
      </c>
      <c r="C68" s="58">
        <v>923575296623.18103</v>
      </c>
      <c r="D68" s="58">
        <v>3976377074</v>
      </c>
      <c r="E68" s="59">
        <f t="shared" si="2"/>
        <v>927551673697.18103</v>
      </c>
    </row>
    <row r="69" spans="1:5">
      <c r="A69" s="47"/>
      <c r="B69" s="47"/>
      <c r="C69" s="14"/>
      <c r="D69" s="49"/>
      <c r="E69" s="15">
        <f t="shared" si="2"/>
        <v>0</v>
      </c>
    </row>
    <row r="70" spans="1:5">
      <c r="A70" s="45" t="s">
        <v>77</v>
      </c>
      <c r="B70" s="46" t="s">
        <v>838</v>
      </c>
      <c r="C70" s="14"/>
      <c r="D70" s="49"/>
      <c r="E70" s="15">
        <f t="shared" si="2"/>
        <v>0</v>
      </c>
    </row>
    <row r="71" spans="1:5">
      <c r="A71" s="47" t="s">
        <v>78</v>
      </c>
      <c r="B71" s="48" t="s">
        <v>839</v>
      </c>
      <c r="C71" s="14">
        <v>430495157046.49103</v>
      </c>
      <c r="D71" s="49"/>
      <c r="E71" s="15">
        <f t="shared" si="2"/>
        <v>430495157046.49103</v>
      </c>
    </row>
    <row r="72" spans="1:5">
      <c r="A72" s="47" t="s">
        <v>79</v>
      </c>
      <c r="B72" s="48" t="s">
        <v>1008</v>
      </c>
      <c r="C72" s="14">
        <v>2269500331</v>
      </c>
      <c r="D72" s="14">
        <v>9916000</v>
      </c>
      <c r="E72" s="15">
        <f t="shared" si="2"/>
        <v>2279416331</v>
      </c>
    </row>
    <row r="73" spans="1:5">
      <c r="A73" s="47" t="s">
        <v>80</v>
      </c>
      <c r="B73" s="48" t="s">
        <v>1009</v>
      </c>
      <c r="C73" s="14">
        <v>256488676</v>
      </c>
      <c r="D73" s="49"/>
      <c r="E73" s="15">
        <f t="shared" si="2"/>
        <v>256488676</v>
      </c>
    </row>
    <row r="74" spans="1:5">
      <c r="A74" s="47" t="s">
        <v>81</v>
      </c>
      <c r="B74" s="48" t="s">
        <v>1010</v>
      </c>
      <c r="C74" s="14">
        <v>371671712</v>
      </c>
      <c r="D74" s="49"/>
      <c r="E74" s="15">
        <f t="shared" si="2"/>
        <v>371671712</v>
      </c>
    </row>
    <row r="75" spans="1:5">
      <c r="A75" s="47" t="s">
        <v>82</v>
      </c>
      <c r="B75" s="48" t="s">
        <v>1011</v>
      </c>
      <c r="C75" s="14">
        <v>18638021410</v>
      </c>
      <c r="D75" s="49"/>
      <c r="E75" s="15">
        <f t="shared" si="2"/>
        <v>18638021410</v>
      </c>
    </row>
    <row r="76" spans="1:5">
      <c r="A76" s="47" t="s">
        <v>83</v>
      </c>
      <c r="B76" s="48" t="s">
        <v>1012</v>
      </c>
      <c r="C76" s="14">
        <v>866833449</v>
      </c>
      <c r="D76" s="49"/>
      <c r="E76" s="15">
        <f t="shared" si="2"/>
        <v>866833449</v>
      </c>
    </row>
    <row r="77" spans="1:5">
      <c r="A77" s="47" t="s">
        <v>84</v>
      </c>
      <c r="B77" s="48" t="s">
        <v>1013</v>
      </c>
      <c r="C77" s="14">
        <v>17212036694</v>
      </c>
      <c r="D77" s="49"/>
      <c r="E77" s="15">
        <f t="shared" si="2"/>
        <v>17212036694</v>
      </c>
    </row>
    <row r="78" spans="1:5">
      <c r="A78" s="47" t="s">
        <v>85</v>
      </c>
      <c r="B78" s="48" t="s">
        <v>1014</v>
      </c>
      <c r="C78" s="14">
        <v>47523670319</v>
      </c>
      <c r="D78" s="49"/>
      <c r="E78" s="15">
        <f t="shared" si="2"/>
        <v>47523670319</v>
      </c>
    </row>
    <row r="79" spans="1:5">
      <c r="A79" s="47" t="s">
        <v>86</v>
      </c>
      <c r="B79" s="48" t="s">
        <v>1015</v>
      </c>
      <c r="C79" s="14">
        <v>42629890035</v>
      </c>
      <c r="D79" s="49"/>
      <c r="E79" s="15">
        <f t="shared" si="2"/>
        <v>42629890035</v>
      </c>
    </row>
    <row r="80" spans="1:5">
      <c r="A80" s="47" t="s">
        <v>87</v>
      </c>
      <c r="B80" s="48" t="s">
        <v>1016</v>
      </c>
      <c r="C80" s="14">
        <v>55370876365</v>
      </c>
      <c r="D80" s="49"/>
      <c r="E80" s="15">
        <f t="shared" si="2"/>
        <v>55370876365</v>
      </c>
    </row>
    <row r="81" spans="1:5">
      <c r="A81" s="47" t="s">
        <v>88</v>
      </c>
      <c r="B81" s="48" t="s">
        <v>1017</v>
      </c>
      <c r="C81" s="14">
        <v>1249895855</v>
      </c>
      <c r="D81" s="49"/>
      <c r="E81" s="15">
        <f t="shared" si="2"/>
        <v>1249895855</v>
      </c>
    </row>
    <row r="82" spans="1:5">
      <c r="A82" s="47" t="s">
        <v>89</v>
      </c>
      <c r="B82" s="48" t="s">
        <v>1018</v>
      </c>
      <c r="C82" s="14">
        <v>169746410050</v>
      </c>
      <c r="D82" s="49"/>
      <c r="E82" s="15">
        <f t="shared" si="2"/>
        <v>169746410050</v>
      </c>
    </row>
    <row r="83" spans="1:5">
      <c r="A83" s="47" t="s">
        <v>90</v>
      </c>
      <c r="B83" s="48" t="s">
        <v>1019</v>
      </c>
      <c r="C83" s="14">
        <v>30333122030</v>
      </c>
      <c r="D83" s="49"/>
      <c r="E83" s="15">
        <f t="shared" si="2"/>
        <v>30333122030</v>
      </c>
    </row>
    <row r="84" spans="1:5">
      <c r="A84" s="47" t="s">
        <v>91</v>
      </c>
      <c r="B84" s="48" t="s">
        <v>1020</v>
      </c>
      <c r="C84" s="14">
        <v>229280440023.66699</v>
      </c>
      <c r="D84" s="49"/>
      <c r="E84" s="15">
        <f t="shared" si="2"/>
        <v>229280440023.66699</v>
      </c>
    </row>
    <row r="85" spans="1:5">
      <c r="A85" s="47" t="s">
        <v>92</v>
      </c>
      <c r="B85" s="48" t="s">
        <v>1021</v>
      </c>
      <c r="C85" s="14">
        <v>7843850500.5</v>
      </c>
      <c r="D85" s="49"/>
      <c r="E85" s="15">
        <f t="shared" si="2"/>
        <v>7843850500.5</v>
      </c>
    </row>
    <row r="86" spans="1:5">
      <c r="A86" s="47" t="s">
        <v>93</v>
      </c>
      <c r="B86" s="48" t="s">
        <v>1022</v>
      </c>
      <c r="C86" s="14">
        <v>76909199902.335007</v>
      </c>
      <c r="D86" s="49"/>
      <c r="E86" s="15">
        <f t="shared" si="2"/>
        <v>76909199902.335007</v>
      </c>
    </row>
    <row r="87" spans="1:5">
      <c r="A87" s="47" t="s">
        <v>94</v>
      </c>
      <c r="B87" s="48" t="s">
        <v>1023</v>
      </c>
      <c r="C87" s="14">
        <v>33536384866.666</v>
      </c>
      <c r="D87" s="49"/>
      <c r="E87" s="15">
        <f t="shared" si="2"/>
        <v>33536384866.666</v>
      </c>
    </row>
    <row r="88" spans="1:5">
      <c r="A88" s="47" t="s">
        <v>95</v>
      </c>
      <c r="B88" s="48" t="s">
        <v>1024</v>
      </c>
      <c r="C88" s="14">
        <v>7705410635</v>
      </c>
      <c r="D88" s="49"/>
      <c r="E88" s="15">
        <f t="shared" si="2"/>
        <v>7705410635</v>
      </c>
    </row>
    <row r="89" spans="1:5">
      <c r="A89" s="47" t="s">
        <v>96</v>
      </c>
      <c r="B89" s="48" t="s">
        <v>1025</v>
      </c>
      <c r="C89" s="14">
        <v>3598505031.6669998</v>
      </c>
      <c r="D89" s="49"/>
      <c r="E89" s="15">
        <f t="shared" si="2"/>
        <v>3598505031.6669998</v>
      </c>
    </row>
    <row r="90" spans="1:5">
      <c r="A90" s="47" t="s">
        <v>97</v>
      </c>
      <c r="B90" s="48" t="s">
        <v>1026</v>
      </c>
      <c r="C90" s="14">
        <v>794934301</v>
      </c>
      <c r="D90" s="49"/>
      <c r="E90" s="15">
        <f t="shared" si="2"/>
        <v>794934301</v>
      </c>
    </row>
    <row r="91" spans="1:5">
      <c r="A91" s="60" t="s">
        <v>997</v>
      </c>
      <c r="B91" s="61" t="s">
        <v>998</v>
      </c>
      <c r="C91" s="14">
        <v>310242036</v>
      </c>
      <c r="D91" s="49"/>
      <c r="E91" s="15">
        <f t="shared" si="2"/>
        <v>310242036</v>
      </c>
    </row>
    <row r="92" spans="1:5">
      <c r="A92" s="56" t="s">
        <v>98</v>
      </c>
      <c r="B92" s="57" t="s">
        <v>1027</v>
      </c>
      <c r="C92" s="58">
        <v>1176942541269.3201</v>
      </c>
      <c r="D92" s="58">
        <v>9916000</v>
      </c>
      <c r="E92" s="59">
        <f t="shared" si="2"/>
        <v>1176952457269.3201</v>
      </c>
    </row>
    <row r="93" spans="1:5">
      <c r="A93" s="62" t="s">
        <v>99</v>
      </c>
      <c r="B93" s="63" t="s">
        <v>840</v>
      </c>
      <c r="C93" s="64">
        <v>2100517837892.5</v>
      </c>
      <c r="D93" s="64">
        <v>3986293074</v>
      </c>
      <c r="E93" s="65">
        <f t="shared" si="2"/>
        <v>2104504130966.5</v>
      </c>
    </row>
    <row r="94" spans="1:5">
      <c r="A94" s="47"/>
      <c r="B94" s="47"/>
      <c r="C94" s="14"/>
      <c r="D94" s="49"/>
      <c r="E94" s="15">
        <f t="shared" si="2"/>
        <v>0</v>
      </c>
    </row>
    <row r="95" spans="1:5">
      <c r="A95" s="43" t="s">
        <v>100</v>
      </c>
      <c r="B95" s="44" t="s">
        <v>841</v>
      </c>
      <c r="C95" s="14"/>
      <c r="D95" s="49"/>
      <c r="E95" s="15">
        <f t="shared" si="2"/>
        <v>0</v>
      </c>
    </row>
    <row r="96" spans="1:5" ht="15.75" customHeight="1">
      <c r="A96" s="66" t="s">
        <v>101</v>
      </c>
      <c r="B96" s="46" t="s">
        <v>842</v>
      </c>
      <c r="C96" s="14"/>
      <c r="D96" s="49"/>
      <c r="E96" s="15">
        <f t="shared" si="2"/>
        <v>0</v>
      </c>
    </row>
    <row r="97" spans="1:5">
      <c r="A97" s="47" t="s">
        <v>102</v>
      </c>
      <c r="B97" s="48" t="s">
        <v>1028</v>
      </c>
      <c r="C97" s="14">
        <v>6775000</v>
      </c>
      <c r="D97" s="49"/>
      <c r="E97" s="15">
        <f t="shared" si="2"/>
        <v>6775000</v>
      </c>
    </row>
    <row r="98" spans="1:5">
      <c r="A98" s="56" t="s">
        <v>76</v>
      </c>
      <c r="B98" s="57" t="s">
        <v>837</v>
      </c>
      <c r="C98" s="58">
        <v>6775000</v>
      </c>
      <c r="D98" s="67"/>
      <c r="E98" s="59">
        <f t="shared" si="2"/>
        <v>6775000</v>
      </c>
    </row>
    <row r="99" spans="1:5">
      <c r="A99" s="62" t="s">
        <v>103</v>
      </c>
      <c r="B99" s="63" t="s">
        <v>1034</v>
      </c>
      <c r="C99" s="64">
        <v>6775000</v>
      </c>
      <c r="D99" s="68"/>
      <c r="E99" s="65">
        <f t="shared" si="2"/>
        <v>6775000</v>
      </c>
    </row>
    <row r="100" spans="1:5">
      <c r="A100" s="69" t="s">
        <v>104</v>
      </c>
      <c r="B100" s="70" t="s">
        <v>1029</v>
      </c>
      <c r="C100" s="71">
        <v>2100524612892.5</v>
      </c>
      <c r="D100" s="71">
        <v>3986293074</v>
      </c>
      <c r="E100" s="72">
        <f t="shared" si="2"/>
        <v>2104510905966.5</v>
      </c>
    </row>
    <row r="101" spans="1:5">
      <c r="A101" s="47"/>
      <c r="B101" s="47"/>
      <c r="C101" s="14"/>
      <c r="D101" s="49"/>
      <c r="E101" s="15">
        <f t="shared" si="2"/>
        <v>0</v>
      </c>
    </row>
    <row r="102" spans="1:5" ht="15.75" customHeight="1">
      <c r="A102" s="41" t="s">
        <v>105</v>
      </c>
      <c r="B102" s="42" t="s">
        <v>1372</v>
      </c>
      <c r="C102" s="14"/>
      <c r="D102" s="49"/>
      <c r="E102" s="15">
        <f t="shared" si="2"/>
        <v>0</v>
      </c>
    </row>
    <row r="103" spans="1:5">
      <c r="A103" s="73" t="s">
        <v>106</v>
      </c>
      <c r="B103" s="74" t="s">
        <v>1031</v>
      </c>
      <c r="C103" s="14"/>
      <c r="D103" s="49"/>
      <c r="E103" s="15">
        <f t="shared" si="2"/>
        <v>0</v>
      </c>
    </row>
    <row r="104" spans="1:5">
      <c r="A104" s="75" t="s">
        <v>107</v>
      </c>
      <c r="B104" s="76" t="s">
        <v>1032</v>
      </c>
      <c r="C104" s="14"/>
      <c r="D104" s="49"/>
      <c r="E104" s="15">
        <f t="shared" si="2"/>
        <v>0</v>
      </c>
    </row>
    <row r="105" spans="1:5">
      <c r="A105" s="47" t="s">
        <v>108</v>
      </c>
      <c r="B105" s="48" t="s">
        <v>1033</v>
      </c>
      <c r="C105" s="14">
        <v>54539669206.280998</v>
      </c>
      <c r="D105" s="49"/>
      <c r="E105" s="15">
        <f t="shared" si="2"/>
        <v>54539669206.280998</v>
      </c>
    </row>
    <row r="106" spans="1:5">
      <c r="A106" s="56" t="s">
        <v>76</v>
      </c>
      <c r="B106" s="57" t="s">
        <v>1035</v>
      </c>
      <c r="C106" s="58">
        <v>54539669206.280998</v>
      </c>
      <c r="D106" s="67"/>
      <c r="E106" s="59">
        <f t="shared" si="2"/>
        <v>54539669206.280998</v>
      </c>
    </row>
    <row r="107" spans="1:5">
      <c r="A107" s="62" t="s">
        <v>99</v>
      </c>
      <c r="B107" s="63" t="s">
        <v>1036</v>
      </c>
      <c r="C107" s="64">
        <v>54539669206.280998</v>
      </c>
      <c r="D107" s="68"/>
      <c r="E107" s="65">
        <f t="shared" si="2"/>
        <v>54539669206.280998</v>
      </c>
    </row>
    <row r="108" spans="1:5">
      <c r="A108" s="47"/>
      <c r="B108" s="47"/>
      <c r="C108" s="14"/>
      <c r="D108" s="49"/>
      <c r="E108" s="15">
        <f t="shared" si="2"/>
        <v>0</v>
      </c>
    </row>
    <row r="109" spans="1:5">
      <c r="A109" s="43" t="s">
        <v>109</v>
      </c>
      <c r="B109" s="44" t="s">
        <v>844</v>
      </c>
      <c r="C109" s="14"/>
      <c r="D109" s="49"/>
      <c r="E109" s="15">
        <f t="shared" si="2"/>
        <v>0</v>
      </c>
    </row>
    <row r="110" spans="1:5" ht="15.75" customHeight="1">
      <c r="A110" s="45" t="s">
        <v>110</v>
      </c>
      <c r="B110" s="46" t="s">
        <v>845</v>
      </c>
      <c r="C110" s="14"/>
      <c r="D110" s="49"/>
      <c r="E110" s="15">
        <f t="shared" si="2"/>
        <v>0</v>
      </c>
    </row>
    <row r="111" spans="1:5">
      <c r="A111" s="77" t="s">
        <v>111</v>
      </c>
      <c r="B111" s="78" t="s">
        <v>846</v>
      </c>
      <c r="C111" s="14">
        <v>58805988581</v>
      </c>
      <c r="D111" s="49"/>
      <c r="E111" s="15">
        <f t="shared" si="2"/>
        <v>58805988581</v>
      </c>
    </row>
    <row r="112" spans="1:5">
      <c r="A112" s="77" t="s">
        <v>112</v>
      </c>
      <c r="B112" s="78" t="s">
        <v>847</v>
      </c>
      <c r="C112" s="14">
        <v>1202247346</v>
      </c>
      <c r="D112" s="49"/>
      <c r="E112" s="15">
        <f t="shared" si="2"/>
        <v>1202247346</v>
      </c>
    </row>
    <row r="113" spans="1:5">
      <c r="A113" s="47" t="s">
        <v>113</v>
      </c>
      <c r="B113" s="48" t="s">
        <v>848</v>
      </c>
      <c r="C113" s="14">
        <v>386088529668</v>
      </c>
      <c r="D113" s="49"/>
      <c r="E113" s="15">
        <f t="shared" si="2"/>
        <v>386088529668</v>
      </c>
    </row>
    <row r="114" spans="1:5">
      <c r="A114" s="13" t="s">
        <v>114</v>
      </c>
      <c r="B114" s="48" t="s">
        <v>849</v>
      </c>
      <c r="C114" s="14">
        <v>991539947</v>
      </c>
      <c r="D114" s="49"/>
      <c r="E114" s="15">
        <f t="shared" si="2"/>
        <v>991539947</v>
      </c>
    </row>
    <row r="115" spans="1:5">
      <c r="A115" s="79" t="s">
        <v>76</v>
      </c>
      <c r="B115" s="57" t="s">
        <v>1037</v>
      </c>
      <c r="C115" s="58">
        <v>447088305542</v>
      </c>
      <c r="D115" s="67"/>
      <c r="E115" s="59">
        <f t="shared" si="2"/>
        <v>447088305542</v>
      </c>
    </row>
    <row r="116" spans="1:5">
      <c r="A116" s="80" t="s">
        <v>103</v>
      </c>
      <c r="B116" s="63" t="s">
        <v>1034</v>
      </c>
      <c r="C116" s="64">
        <v>447088305542</v>
      </c>
      <c r="D116" s="68"/>
      <c r="E116" s="65">
        <f t="shared" si="2"/>
        <v>447088305542</v>
      </c>
    </row>
    <row r="117" spans="1:5">
      <c r="A117" s="90" t="s">
        <v>115</v>
      </c>
      <c r="B117" s="70" t="s">
        <v>1038</v>
      </c>
      <c r="C117" s="71">
        <v>501627974748.50098</v>
      </c>
      <c r="D117" s="91"/>
      <c r="E117" s="72">
        <f t="shared" si="2"/>
        <v>501627974748.50098</v>
      </c>
    </row>
    <row r="118" spans="1:5">
      <c r="A118" s="81" t="s">
        <v>116</v>
      </c>
      <c r="B118" s="82" t="s">
        <v>850</v>
      </c>
      <c r="C118" s="83">
        <v>2602152587641</v>
      </c>
      <c r="D118" s="83">
        <v>3986293074</v>
      </c>
      <c r="E118" s="84">
        <f t="shared" si="2"/>
        <v>2606138880715</v>
      </c>
    </row>
    <row r="119" spans="1:5">
      <c r="A119" s="85"/>
      <c r="B119" s="52"/>
      <c r="C119" s="53"/>
      <c r="D119" s="54"/>
      <c r="E119" s="55">
        <f t="shared" si="2"/>
        <v>0</v>
      </c>
    </row>
    <row r="120" spans="1:5">
      <c r="A120" s="86" t="s">
        <v>117</v>
      </c>
      <c r="B120" s="40" t="s">
        <v>1039</v>
      </c>
      <c r="C120" s="87"/>
      <c r="D120" s="88"/>
      <c r="E120" s="89">
        <f t="shared" si="2"/>
        <v>0</v>
      </c>
    </row>
    <row r="121" spans="1:5">
      <c r="A121" s="43" t="s">
        <v>118</v>
      </c>
      <c r="B121" s="42" t="s">
        <v>851</v>
      </c>
      <c r="C121" s="14"/>
      <c r="D121" s="49"/>
      <c r="E121" s="15">
        <f t="shared" si="2"/>
        <v>0</v>
      </c>
    </row>
    <row r="122" spans="1:5">
      <c r="A122" s="45" t="s">
        <v>119</v>
      </c>
      <c r="B122" s="44" t="s">
        <v>1040</v>
      </c>
      <c r="C122" s="14"/>
      <c r="D122" s="49"/>
      <c r="E122" s="15">
        <f t="shared" si="2"/>
        <v>0</v>
      </c>
    </row>
    <row r="123" spans="1:5">
      <c r="A123" s="75" t="s">
        <v>120</v>
      </c>
      <c r="B123" s="76" t="s">
        <v>852</v>
      </c>
      <c r="C123" s="14"/>
      <c r="D123" s="49"/>
      <c r="E123" s="15">
        <f t="shared" si="2"/>
        <v>0</v>
      </c>
    </row>
    <row r="124" spans="1:5">
      <c r="A124" s="47" t="s">
        <v>121</v>
      </c>
      <c r="B124" s="48" t="s">
        <v>853</v>
      </c>
      <c r="C124" s="14">
        <v>918092143</v>
      </c>
      <c r="D124" s="14">
        <v>547267173</v>
      </c>
      <c r="E124" s="15">
        <f t="shared" si="2"/>
        <v>1465359316</v>
      </c>
    </row>
    <row r="125" spans="1:5">
      <c r="A125" s="47" t="s">
        <v>122</v>
      </c>
      <c r="B125" s="48" t="s">
        <v>854</v>
      </c>
      <c r="C125" s="14">
        <v>898481526</v>
      </c>
      <c r="D125" s="14">
        <v>480000</v>
      </c>
      <c r="E125" s="15">
        <f t="shared" ref="E125:E188" si="3">C125+D125</f>
        <v>898961526</v>
      </c>
    </row>
    <row r="126" spans="1:5">
      <c r="A126" s="56" t="s">
        <v>76</v>
      </c>
      <c r="B126" s="57" t="s">
        <v>855</v>
      </c>
      <c r="C126" s="58">
        <v>1816573669</v>
      </c>
      <c r="D126" s="58">
        <v>547747173</v>
      </c>
      <c r="E126" s="59">
        <f t="shared" si="3"/>
        <v>2364320842</v>
      </c>
    </row>
    <row r="127" spans="1:5">
      <c r="A127" s="47"/>
      <c r="B127" s="47"/>
      <c r="C127" s="14"/>
      <c r="D127" s="49"/>
      <c r="E127" s="15">
        <f t="shared" si="3"/>
        <v>0</v>
      </c>
    </row>
    <row r="128" spans="1:5">
      <c r="A128" s="45" t="s">
        <v>123</v>
      </c>
      <c r="B128" s="46" t="s">
        <v>1045</v>
      </c>
      <c r="C128" s="14"/>
      <c r="D128" s="49"/>
      <c r="E128" s="15">
        <f t="shared" si="3"/>
        <v>0</v>
      </c>
    </row>
    <row r="129" spans="1:5">
      <c r="A129" s="47" t="s">
        <v>124</v>
      </c>
      <c r="B129" s="48" t="s">
        <v>1041</v>
      </c>
      <c r="C129" s="14">
        <v>319005841</v>
      </c>
      <c r="D129" s="49"/>
      <c r="E129" s="15">
        <f t="shared" si="3"/>
        <v>319005841</v>
      </c>
    </row>
    <row r="130" spans="1:5">
      <c r="A130" s="47" t="s">
        <v>125</v>
      </c>
      <c r="B130" s="48" t="s">
        <v>1042</v>
      </c>
      <c r="C130" s="14">
        <v>80097794</v>
      </c>
      <c r="D130" s="49"/>
      <c r="E130" s="15">
        <f t="shared" si="3"/>
        <v>80097794</v>
      </c>
    </row>
    <row r="131" spans="1:5">
      <c r="A131" s="47" t="s">
        <v>126</v>
      </c>
      <c r="B131" s="48" t="s">
        <v>1043</v>
      </c>
      <c r="C131" s="14">
        <v>30464162</v>
      </c>
      <c r="D131" s="49"/>
      <c r="E131" s="15">
        <f t="shared" si="3"/>
        <v>30464162</v>
      </c>
    </row>
    <row r="132" spans="1:5">
      <c r="A132" s="47" t="s">
        <v>127</v>
      </c>
      <c r="B132" s="48" t="s">
        <v>1044</v>
      </c>
      <c r="C132" s="14">
        <v>35279372</v>
      </c>
      <c r="D132" s="49"/>
      <c r="E132" s="15">
        <f t="shared" si="3"/>
        <v>35279372</v>
      </c>
    </row>
    <row r="133" spans="1:5">
      <c r="A133" s="56" t="s">
        <v>98</v>
      </c>
      <c r="B133" s="57" t="s">
        <v>856</v>
      </c>
      <c r="C133" s="58">
        <v>464847169</v>
      </c>
      <c r="D133" s="67"/>
      <c r="E133" s="59">
        <f t="shared" si="3"/>
        <v>464847169</v>
      </c>
    </row>
    <row r="134" spans="1:5">
      <c r="A134" s="47"/>
      <c r="B134" s="47"/>
      <c r="C134" s="14"/>
      <c r="D134" s="49"/>
      <c r="E134" s="15">
        <f t="shared" si="3"/>
        <v>0</v>
      </c>
    </row>
    <row r="135" spans="1:5">
      <c r="A135" s="45" t="s">
        <v>128</v>
      </c>
      <c r="B135" s="46" t="s">
        <v>1046</v>
      </c>
      <c r="C135" s="14"/>
      <c r="D135" s="49"/>
      <c r="E135" s="15">
        <f t="shared" si="3"/>
        <v>0</v>
      </c>
    </row>
    <row r="136" spans="1:5">
      <c r="A136" s="47" t="s">
        <v>129</v>
      </c>
      <c r="B136" s="48" t="s">
        <v>1047</v>
      </c>
      <c r="C136" s="14">
        <v>240504032</v>
      </c>
      <c r="D136" s="14">
        <v>475911504</v>
      </c>
      <c r="E136" s="15">
        <f t="shared" si="3"/>
        <v>716415536</v>
      </c>
    </row>
    <row r="137" spans="1:5">
      <c r="A137" s="47" t="s">
        <v>130</v>
      </c>
      <c r="B137" s="48" t="s">
        <v>1048</v>
      </c>
      <c r="C137" s="14">
        <v>70246950</v>
      </c>
      <c r="D137" s="14">
        <v>967852963</v>
      </c>
      <c r="E137" s="15">
        <f t="shared" si="3"/>
        <v>1038099913</v>
      </c>
    </row>
    <row r="138" spans="1:5">
      <c r="A138" s="56" t="s">
        <v>131</v>
      </c>
      <c r="B138" s="57" t="s">
        <v>857</v>
      </c>
      <c r="C138" s="58">
        <v>310750982</v>
      </c>
      <c r="D138" s="58">
        <v>1443764467</v>
      </c>
      <c r="E138" s="59">
        <f t="shared" si="3"/>
        <v>1754515449</v>
      </c>
    </row>
    <row r="139" spans="1:5">
      <c r="A139" s="47"/>
      <c r="B139" s="47"/>
      <c r="C139" s="14"/>
      <c r="D139" s="49"/>
      <c r="E139" s="15">
        <f t="shared" si="3"/>
        <v>0</v>
      </c>
    </row>
    <row r="140" spans="1:5">
      <c r="A140" s="45" t="s">
        <v>132</v>
      </c>
      <c r="B140" s="46" t="s">
        <v>1049</v>
      </c>
      <c r="C140" s="14"/>
      <c r="D140" s="49"/>
      <c r="E140" s="15">
        <f t="shared" si="3"/>
        <v>0</v>
      </c>
    </row>
    <row r="141" spans="1:5">
      <c r="A141" s="47" t="s">
        <v>133</v>
      </c>
      <c r="B141" s="48" t="s">
        <v>1050</v>
      </c>
      <c r="C141" s="14">
        <v>7638653821.0290003</v>
      </c>
      <c r="D141" s="14">
        <v>1345451762</v>
      </c>
      <c r="E141" s="15">
        <f t="shared" si="3"/>
        <v>8984105583.0289993</v>
      </c>
    </row>
    <row r="142" spans="1:5">
      <c r="A142" s="56" t="s">
        <v>134</v>
      </c>
      <c r="B142" s="57" t="s">
        <v>858</v>
      </c>
      <c r="C142" s="58">
        <v>7638653821.0290003</v>
      </c>
      <c r="D142" s="58">
        <v>1345451762</v>
      </c>
      <c r="E142" s="59">
        <f t="shared" si="3"/>
        <v>8984105583.0289993</v>
      </c>
    </row>
    <row r="143" spans="1:5">
      <c r="A143" s="47"/>
      <c r="B143" s="47"/>
      <c r="C143" s="14"/>
      <c r="D143" s="49"/>
      <c r="E143" s="15">
        <f t="shared" si="3"/>
        <v>0</v>
      </c>
    </row>
    <row r="144" spans="1:5">
      <c r="A144" s="45" t="s">
        <v>135</v>
      </c>
      <c r="B144" s="46" t="s">
        <v>1051</v>
      </c>
      <c r="C144" s="14"/>
      <c r="D144" s="49"/>
      <c r="E144" s="15">
        <f t="shared" si="3"/>
        <v>0</v>
      </c>
    </row>
    <row r="145" spans="1:5">
      <c r="A145" s="47" t="s">
        <v>136</v>
      </c>
      <c r="B145" s="48" t="s">
        <v>1052</v>
      </c>
      <c r="C145" s="14">
        <v>27044663743</v>
      </c>
      <c r="D145" s="14">
        <v>3352281509</v>
      </c>
      <c r="E145" s="15">
        <f t="shared" si="3"/>
        <v>30396945252</v>
      </c>
    </row>
    <row r="146" spans="1:5">
      <c r="A146" s="56" t="s">
        <v>137</v>
      </c>
      <c r="B146" s="57" t="s">
        <v>1353</v>
      </c>
      <c r="C146" s="58">
        <v>27044663743</v>
      </c>
      <c r="D146" s="58">
        <v>3352281509</v>
      </c>
      <c r="E146" s="59">
        <f t="shared" si="3"/>
        <v>30396945252</v>
      </c>
    </row>
    <row r="147" spans="1:5">
      <c r="A147" s="47"/>
      <c r="B147" s="47"/>
      <c r="C147" s="14"/>
      <c r="D147" s="49"/>
      <c r="E147" s="15">
        <f t="shared" si="3"/>
        <v>0</v>
      </c>
    </row>
    <row r="148" spans="1:5">
      <c r="A148" s="45" t="s">
        <v>138</v>
      </c>
      <c r="B148" s="46" t="s">
        <v>1053</v>
      </c>
      <c r="C148" s="14"/>
      <c r="D148" s="49"/>
      <c r="E148" s="15">
        <f t="shared" si="3"/>
        <v>0</v>
      </c>
    </row>
    <row r="149" spans="1:5">
      <c r="A149" s="47" t="s">
        <v>139</v>
      </c>
      <c r="B149" s="48" t="s">
        <v>1054</v>
      </c>
      <c r="C149" s="14">
        <v>124810143</v>
      </c>
      <c r="D149" s="49"/>
      <c r="E149" s="15">
        <f t="shared" si="3"/>
        <v>124810143</v>
      </c>
    </row>
    <row r="150" spans="1:5">
      <c r="A150" s="77" t="s">
        <v>140</v>
      </c>
      <c r="B150" s="78" t="s">
        <v>1055</v>
      </c>
      <c r="C150" s="18">
        <v>482619872</v>
      </c>
      <c r="D150" s="92"/>
      <c r="E150" s="19">
        <f t="shared" si="3"/>
        <v>482619872</v>
      </c>
    </row>
    <row r="151" spans="1:5">
      <c r="A151" s="47" t="s">
        <v>141</v>
      </c>
      <c r="B151" s="48" t="s">
        <v>1056</v>
      </c>
      <c r="C151" s="14">
        <v>772342960</v>
      </c>
      <c r="D151" s="49"/>
      <c r="E151" s="15">
        <f t="shared" si="3"/>
        <v>772342960</v>
      </c>
    </row>
    <row r="152" spans="1:5">
      <c r="A152" s="47" t="s">
        <v>142</v>
      </c>
      <c r="B152" s="48" t="s">
        <v>1057</v>
      </c>
      <c r="C152" s="14">
        <v>311110453</v>
      </c>
      <c r="D152" s="14">
        <v>714716981</v>
      </c>
      <c r="E152" s="15">
        <f t="shared" si="3"/>
        <v>1025827434</v>
      </c>
    </row>
    <row r="153" spans="1:5">
      <c r="A153" s="56" t="s">
        <v>143</v>
      </c>
      <c r="B153" s="57" t="s">
        <v>859</v>
      </c>
      <c r="C153" s="58">
        <v>1690883428</v>
      </c>
      <c r="D153" s="58">
        <v>714716981</v>
      </c>
      <c r="E153" s="59">
        <f t="shared" si="3"/>
        <v>2405600409</v>
      </c>
    </row>
    <row r="154" spans="1:5">
      <c r="A154" s="47"/>
      <c r="B154" s="47"/>
      <c r="C154" s="14"/>
      <c r="D154" s="49"/>
      <c r="E154" s="15">
        <f t="shared" si="3"/>
        <v>0</v>
      </c>
    </row>
    <row r="155" spans="1:5">
      <c r="A155" s="45" t="s">
        <v>144</v>
      </c>
      <c r="B155" s="46" t="s">
        <v>1058</v>
      </c>
      <c r="C155" s="14"/>
      <c r="D155" s="49"/>
      <c r="E155" s="15">
        <f t="shared" si="3"/>
        <v>0</v>
      </c>
    </row>
    <row r="156" spans="1:5">
      <c r="A156" s="47" t="s">
        <v>145</v>
      </c>
      <c r="B156" s="48" t="s">
        <v>1059</v>
      </c>
      <c r="C156" s="14">
        <v>7997487726</v>
      </c>
      <c r="D156" s="49"/>
      <c r="E156" s="15">
        <f t="shared" si="3"/>
        <v>7997487726</v>
      </c>
    </row>
    <row r="157" spans="1:5">
      <c r="A157" s="47" t="s">
        <v>146</v>
      </c>
      <c r="B157" s="48" t="s">
        <v>1060</v>
      </c>
      <c r="C157" s="14">
        <v>5445895926</v>
      </c>
      <c r="D157" s="49"/>
      <c r="E157" s="15">
        <f t="shared" si="3"/>
        <v>5445895926</v>
      </c>
    </row>
    <row r="158" spans="1:5">
      <c r="A158" s="47" t="s">
        <v>147</v>
      </c>
      <c r="B158" s="48" t="s">
        <v>1061</v>
      </c>
      <c r="C158" s="14">
        <v>111102988</v>
      </c>
      <c r="D158" s="49"/>
      <c r="E158" s="15">
        <f t="shared" si="3"/>
        <v>111102988</v>
      </c>
    </row>
    <row r="159" spans="1:5">
      <c r="A159" s="13" t="s">
        <v>148</v>
      </c>
      <c r="B159" s="48" t="s">
        <v>1062</v>
      </c>
      <c r="C159" s="14">
        <v>99869617680</v>
      </c>
      <c r="D159" s="14">
        <v>461717614</v>
      </c>
      <c r="E159" s="15">
        <f t="shared" si="3"/>
        <v>100331335294</v>
      </c>
    </row>
    <row r="160" spans="1:5">
      <c r="A160" s="56" t="s">
        <v>149</v>
      </c>
      <c r="B160" s="57" t="s">
        <v>1354</v>
      </c>
      <c r="C160" s="58">
        <v>113424104320</v>
      </c>
      <c r="D160" s="58">
        <v>461717614</v>
      </c>
      <c r="E160" s="59">
        <f t="shared" si="3"/>
        <v>113885821934</v>
      </c>
    </row>
    <row r="161" spans="1:5">
      <c r="A161" s="47"/>
      <c r="B161" s="47"/>
      <c r="C161" s="14"/>
      <c r="D161" s="49"/>
      <c r="E161" s="15">
        <f t="shared" si="3"/>
        <v>0</v>
      </c>
    </row>
    <row r="162" spans="1:5">
      <c r="A162" s="45" t="s">
        <v>150</v>
      </c>
      <c r="B162" s="46" t="s">
        <v>1063</v>
      </c>
      <c r="C162" s="14"/>
      <c r="D162" s="49"/>
      <c r="E162" s="15">
        <f t="shared" si="3"/>
        <v>0</v>
      </c>
    </row>
    <row r="163" spans="1:5">
      <c r="A163" s="47" t="s">
        <v>151</v>
      </c>
      <c r="B163" s="48" t="s">
        <v>1064</v>
      </c>
      <c r="C163" s="14">
        <v>40265200</v>
      </c>
      <c r="D163" s="49"/>
      <c r="E163" s="15">
        <f t="shared" si="3"/>
        <v>40265200</v>
      </c>
    </row>
    <row r="164" spans="1:5">
      <c r="A164" s="47" t="s">
        <v>152</v>
      </c>
      <c r="B164" s="48" t="s">
        <v>1065</v>
      </c>
      <c r="C164" s="14">
        <v>187302957</v>
      </c>
      <c r="D164" s="49"/>
      <c r="E164" s="15">
        <f t="shared" si="3"/>
        <v>187302957</v>
      </c>
    </row>
    <row r="165" spans="1:5">
      <c r="A165" s="56" t="s">
        <v>153</v>
      </c>
      <c r="B165" s="57" t="s">
        <v>860</v>
      </c>
      <c r="C165" s="58">
        <v>227568157</v>
      </c>
      <c r="D165" s="67"/>
      <c r="E165" s="59">
        <f t="shared" si="3"/>
        <v>227568157</v>
      </c>
    </row>
    <row r="166" spans="1:5">
      <c r="A166" s="47"/>
      <c r="B166" s="47"/>
      <c r="C166" s="14"/>
      <c r="D166" s="49"/>
      <c r="E166" s="15">
        <f t="shared" si="3"/>
        <v>0</v>
      </c>
    </row>
    <row r="167" spans="1:5">
      <c r="A167" s="45" t="s">
        <v>154</v>
      </c>
      <c r="B167" s="46" t="s">
        <v>1066</v>
      </c>
      <c r="C167" s="14"/>
      <c r="D167" s="49"/>
      <c r="E167" s="15">
        <f t="shared" si="3"/>
        <v>0</v>
      </c>
    </row>
    <row r="168" spans="1:5">
      <c r="A168" s="47" t="s">
        <v>155</v>
      </c>
      <c r="B168" s="48" t="s">
        <v>1067</v>
      </c>
      <c r="C168" s="14">
        <v>1368058849</v>
      </c>
      <c r="D168" s="49"/>
      <c r="E168" s="15">
        <f t="shared" si="3"/>
        <v>1368058849</v>
      </c>
    </row>
    <row r="169" spans="1:5">
      <c r="A169" s="47" t="s">
        <v>156</v>
      </c>
      <c r="B169" s="48" t="s">
        <v>1068</v>
      </c>
      <c r="C169" s="14">
        <v>2013692000</v>
      </c>
      <c r="D169" s="49"/>
      <c r="E169" s="15">
        <f t="shared" si="3"/>
        <v>2013692000</v>
      </c>
    </row>
    <row r="170" spans="1:5">
      <c r="A170" s="47" t="s">
        <v>157</v>
      </c>
      <c r="B170" s="48" t="s">
        <v>1069</v>
      </c>
      <c r="C170" s="14">
        <v>180287583</v>
      </c>
      <c r="D170" s="49"/>
      <c r="E170" s="15">
        <f t="shared" si="3"/>
        <v>180287583</v>
      </c>
    </row>
    <row r="171" spans="1:5">
      <c r="A171" s="47" t="s">
        <v>158</v>
      </c>
      <c r="B171" s="48" t="s">
        <v>1070</v>
      </c>
      <c r="C171" s="14">
        <v>117224692</v>
      </c>
      <c r="D171" s="14">
        <v>690893905</v>
      </c>
      <c r="E171" s="15">
        <f t="shared" si="3"/>
        <v>808118597</v>
      </c>
    </row>
    <row r="172" spans="1:5">
      <c r="A172" s="47" t="s">
        <v>159</v>
      </c>
      <c r="B172" s="48" t="s">
        <v>1071</v>
      </c>
      <c r="C172" s="14">
        <v>225585277</v>
      </c>
      <c r="D172" s="14">
        <v>428166153</v>
      </c>
      <c r="E172" s="15">
        <f t="shared" si="3"/>
        <v>653751430</v>
      </c>
    </row>
    <row r="173" spans="1:5">
      <c r="A173" s="47" t="s">
        <v>160</v>
      </c>
      <c r="B173" s="48" t="s">
        <v>1072</v>
      </c>
      <c r="C173" s="14">
        <v>1421769667</v>
      </c>
      <c r="D173" s="14">
        <v>222124587</v>
      </c>
      <c r="E173" s="15">
        <f t="shared" si="3"/>
        <v>1643894254</v>
      </c>
    </row>
    <row r="174" spans="1:5">
      <c r="A174" s="56" t="s">
        <v>161</v>
      </c>
      <c r="B174" s="57" t="s">
        <v>861</v>
      </c>
      <c r="C174" s="58">
        <v>5326618068</v>
      </c>
      <c r="D174" s="58">
        <v>1341184645</v>
      </c>
      <c r="E174" s="59">
        <f t="shared" si="3"/>
        <v>6667802713</v>
      </c>
    </row>
    <row r="175" spans="1:5">
      <c r="A175" s="47"/>
      <c r="B175" s="47"/>
      <c r="C175" s="14"/>
      <c r="D175" s="49"/>
      <c r="E175" s="15">
        <f t="shared" si="3"/>
        <v>0</v>
      </c>
    </row>
    <row r="176" spans="1:5">
      <c r="A176" s="45" t="s">
        <v>162</v>
      </c>
      <c r="B176" s="46" t="s">
        <v>1073</v>
      </c>
      <c r="C176" s="14"/>
      <c r="D176" s="49"/>
      <c r="E176" s="15">
        <f t="shared" si="3"/>
        <v>0</v>
      </c>
    </row>
    <row r="177" spans="1:5">
      <c r="A177" s="47" t="s">
        <v>163</v>
      </c>
      <c r="B177" s="48" t="s">
        <v>1074</v>
      </c>
      <c r="C177" s="14">
        <v>90715768</v>
      </c>
      <c r="D177" s="49"/>
      <c r="E177" s="15">
        <f t="shared" si="3"/>
        <v>90715768</v>
      </c>
    </row>
    <row r="178" spans="1:5">
      <c r="A178" s="47" t="s">
        <v>164</v>
      </c>
      <c r="B178" s="48" t="s">
        <v>1075</v>
      </c>
      <c r="C178" s="14">
        <v>363442463</v>
      </c>
      <c r="D178" s="49"/>
      <c r="E178" s="15">
        <f t="shared" si="3"/>
        <v>363442463</v>
      </c>
    </row>
    <row r="179" spans="1:5">
      <c r="A179" s="47" t="s">
        <v>165</v>
      </c>
      <c r="B179" s="48" t="s">
        <v>1076</v>
      </c>
      <c r="C179" s="14">
        <v>224807958</v>
      </c>
      <c r="D179" s="49"/>
      <c r="E179" s="15">
        <f t="shared" si="3"/>
        <v>224807958</v>
      </c>
    </row>
    <row r="180" spans="1:5">
      <c r="A180" s="56" t="s">
        <v>166</v>
      </c>
      <c r="B180" s="57" t="s">
        <v>862</v>
      </c>
      <c r="C180" s="58">
        <v>678966189</v>
      </c>
      <c r="D180" s="67"/>
      <c r="E180" s="59">
        <f t="shared" si="3"/>
        <v>678966189</v>
      </c>
    </row>
    <row r="181" spans="1:5">
      <c r="A181" s="47"/>
      <c r="B181" s="47"/>
      <c r="C181" s="14"/>
      <c r="D181" s="49"/>
      <c r="E181" s="15">
        <f t="shared" si="3"/>
        <v>0</v>
      </c>
    </row>
    <row r="182" spans="1:5">
      <c r="A182" s="45" t="s">
        <v>167</v>
      </c>
      <c r="B182" s="46" t="s">
        <v>1077</v>
      </c>
      <c r="C182" s="14"/>
      <c r="D182" s="49"/>
      <c r="E182" s="15">
        <f t="shared" si="3"/>
        <v>0</v>
      </c>
    </row>
    <row r="183" spans="1:5">
      <c r="A183" s="77" t="s">
        <v>168</v>
      </c>
      <c r="B183" s="78" t="s">
        <v>1078</v>
      </c>
      <c r="C183" s="14">
        <v>381378469</v>
      </c>
      <c r="D183" s="49"/>
      <c r="E183" s="15">
        <f t="shared" si="3"/>
        <v>381378469</v>
      </c>
    </row>
    <row r="184" spans="1:5">
      <c r="A184" s="77" t="s">
        <v>169</v>
      </c>
      <c r="B184" s="78" t="s">
        <v>1079</v>
      </c>
      <c r="C184" s="14">
        <v>3571254530</v>
      </c>
      <c r="D184" s="49"/>
      <c r="E184" s="15">
        <f t="shared" si="3"/>
        <v>3571254530</v>
      </c>
    </row>
    <row r="185" spans="1:5">
      <c r="A185" s="77" t="s">
        <v>170</v>
      </c>
      <c r="B185" s="78" t="s">
        <v>1080</v>
      </c>
      <c r="C185" s="14">
        <v>437898945</v>
      </c>
      <c r="D185" s="49"/>
      <c r="E185" s="15">
        <f t="shared" si="3"/>
        <v>437898945</v>
      </c>
    </row>
    <row r="186" spans="1:5">
      <c r="A186" s="77" t="s">
        <v>171</v>
      </c>
      <c r="B186" s="78" t="s">
        <v>1081</v>
      </c>
      <c r="C186" s="14">
        <v>64166430</v>
      </c>
      <c r="D186" s="49"/>
      <c r="E186" s="15">
        <f t="shared" si="3"/>
        <v>64166430</v>
      </c>
    </row>
    <row r="187" spans="1:5">
      <c r="A187" s="77" t="s">
        <v>172</v>
      </c>
      <c r="B187" s="78" t="s">
        <v>1082</v>
      </c>
      <c r="C187" s="14">
        <v>124489626</v>
      </c>
      <c r="D187" s="49"/>
      <c r="E187" s="15">
        <f t="shared" si="3"/>
        <v>124489626</v>
      </c>
    </row>
    <row r="188" spans="1:5">
      <c r="A188" s="77" t="s">
        <v>173</v>
      </c>
      <c r="B188" s="78" t="s">
        <v>1083</v>
      </c>
      <c r="C188" s="14">
        <v>59495692</v>
      </c>
      <c r="D188" s="49"/>
      <c r="E188" s="15">
        <f t="shared" si="3"/>
        <v>59495692</v>
      </c>
    </row>
    <row r="189" spans="1:5">
      <c r="A189" s="77" t="s">
        <v>174</v>
      </c>
      <c r="B189" s="78" t="s">
        <v>1084</v>
      </c>
      <c r="C189" s="14">
        <v>459357500</v>
      </c>
      <c r="D189" s="49"/>
      <c r="E189" s="15">
        <f t="shared" ref="E189:E252" si="4">C189+D189</f>
        <v>459357500</v>
      </c>
    </row>
    <row r="190" spans="1:5">
      <c r="A190" s="77" t="s">
        <v>175</v>
      </c>
      <c r="B190" s="78" t="s">
        <v>1085</v>
      </c>
      <c r="C190" s="14">
        <v>422769230</v>
      </c>
      <c r="D190" s="49"/>
      <c r="E190" s="15">
        <f t="shared" si="4"/>
        <v>422769230</v>
      </c>
    </row>
    <row r="191" spans="1:5">
      <c r="A191" s="77" t="s">
        <v>176</v>
      </c>
      <c r="B191" s="78" t="s">
        <v>1086</v>
      </c>
      <c r="C191" s="14">
        <v>159692337</v>
      </c>
      <c r="D191" s="49"/>
      <c r="E191" s="15">
        <f t="shared" si="4"/>
        <v>159692337</v>
      </c>
    </row>
    <row r="192" spans="1:5">
      <c r="A192" s="77" t="s">
        <v>177</v>
      </c>
      <c r="B192" s="78" t="s">
        <v>1087</v>
      </c>
      <c r="C192" s="14">
        <v>70297380</v>
      </c>
      <c r="D192" s="49"/>
      <c r="E192" s="15">
        <f t="shared" si="4"/>
        <v>70297380</v>
      </c>
    </row>
    <row r="193" spans="1:5">
      <c r="A193" s="77" t="s">
        <v>178</v>
      </c>
      <c r="B193" s="78" t="s">
        <v>1088</v>
      </c>
      <c r="C193" s="14">
        <v>64642288</v>
      </c>
      <c r="D193" s="49"/>
      <c r="E193" s="15">
        <f t="shared" si="4"/>
        <v>64642288</v>
      </c>
    </row>
    <row r="194" spans="1:5">
      <c r="A194" s="77" t="s">
        <v>179</v>
      </c>
      <c r="B194" s="78" t="s">
        <v>1089</v>
      </c>
      <c r="C194" s="14">
        <v>44530923</v>
      </c>
      <c r="D194" s="49"/>
      <c r="E194" s="15">
        <f t="shared" si="4"/>
        <v>44530923</v>
      </c>
    </row>
    <row r="195" spans="1:5">
      <c r="A195" s="77" t="s">
        <v>180</v>
      </c>
      <c r="B195" s="78" t="s">
        <v>1090</v>
      </c>
      <c r="C195" s="14">
        <v>112780538</v>
      </c>
      <c r="D195" s="49"/>
      <c r="E195" s="15">
        <f t="shared" si="4"/>
        <v>112780538</v>
      </c>
    </row>
    <row r="196" spans="1:5">
      <c r="A196" s="77" t="s">
        <v>181</v>
      </c>
      <c r="B196" s="78" t="s">
        <v>1091</v>
      </c>
      <c r="C196" s="14">
        <v>41459338</v>
      </c>
      <c r="D196" s="49"/>
      <c r="E196" s="15">
        <f t="shared" si="4"/>
        <v>41459338</v>
      </c>
    </row>
    <row r="197" spans="1:5">
      <c r="A197" s="56" t="s">
        <v>182</v>
      </c>
      <c r="B197" s="57" t="s">
        <v>863</v>
      </c>
      <c r="C197" s="58">
        <v>6014213226</v>
      </c>
      <c r="D197" s="67"/>
      <c r="E197" s="59">
        <f t="shared" si="4"/>
        <v>6014213226</v>
      </c>
    </row>
    <row r="198" spans="1:5">
      <c r="A198" s="62" t="s">
        <v>99</v>
      </c>
      <c r="B198" s="63" t="s">
        <v>840</v>
      </c>
      <c r="C198" s="64">
        <v>164637842772.02899</v>
      </c>
      <c r="D198" s="64">
        <v>9206864151</v>
      </c>
      <c r="E198" s="65">
        <f t="shared" si="4"/>
        <v>173844706923.02899</v>
      </c>
    </row>
    <row r="199" spans="1:5">
      <c r="A199" s="69" t="s">
        <v>104</v>
      </c>
      <c r="B199" s="70" t="s">
        <v>864</v>
      </c>
      <c r="C199" s="71">
        <v>164637842772.02899</v>
      </c>
      <c r="D199" s="71">
        <v>9206864151</v>
      </c>
      <c r="E199" s="72">
        <f t="shared" si="4"/>
        <v>173844706923.02899</v>
      </c>
    </row>
    <row r="200" spans="1:5">
      <c r="A200" s="47"/>
      <c r="B200" s="47"/>
      <c r="C200" s="14"/>
      <c r="D200" s="49"/>
      <c r="E200" s="15">
        <f t="shared" si="4"/>
        <v>0</v>
      </c>
    </row>
    <row r="201" spans="1:5">
      <c r="A201" s="41" t="s">
        <v>183</v>
      </c>
      <c r="B201" s="42" t="s">
        <v>1092</v>
      </c>
      <c r="C201" s="14"/>
      <c r="D201" s="49"/>
      <c r="E201" s="15">
        <f t="shared" si="4"/>
        <v>0</v>
      </c>
    </row>
    <row r="202" spans="1:5">
      <c r="A202" s="43" t="s">
        <v>184</v>
      </c>
      <c r="B202" s="44" t="s">
        <v>1093</v>
      </c>
      <c r="C202" s="14"/>
      <c r="D202" s="49"/>
      <c r="E202" s="15">
        <f t="shared" si="4"/>
        <v>0</v>
      </c>
    </row>
    <row r="203" spans="1:5" ht="15.75" customHeight="1">
      <c r="A203" s="75" t="s">
        <v>185</v>
      </c>
      <c r="B203" s="76" t="s">
        <v>1094</v>
      </c>
      <c r="C203" s="14"/>
      <c r="D203" s="49"/>
      <c r="E203" s="15">
        <f t="shared" si="4"/>
        <v>0</v>
      </c>
    </row>
    <row r="204" spans="1:5">
      <c r="A204" s="47" t="s">
        <v>186</v>
      </c>
      <c r="B204" s="48" t="s">
        <v>1095</v>
      </c>
      <c r="C204" s="14">
        <v>1749829291</v>
      </c>
      <c r="D204" s="14">
        <v>731644241</v>
      </c>
      <c r="E204" s="15">
        <f t="shared" si="4"/>
        <v>2481473532</v>
      </c>
    </row>
    <row r="205" spans="1:5">
      <c r="A205" s="47" t="s">
        <v>187</v>
      </c>
      <c r="B205" s="48" t="s">
        <v>1096</v>
      </c>
      <c r="C205" s="14">
        <v>838474838</v>
      </c>
      <c r="D205" s="14">
        <v>133309852</v>
      </c>
      <c r="E205" s="15">
        <f t="shared" si="4"/>
        <v>971784690</v>
      </c>
    </row>
    <row r="206" spans="1:5">
      <c r="A206" s="47" t="s">
        <v>188</v>
      </c>
      <c r="B206" s="48" t="s">
        <v>1097</v>
      </c>
      <c r="C206" s="14">
        <v>1109895342</v>
      </c>
      <c r="D206" s="14">
        <v>94209223</v>
      </c>
      <c r="E206" s="15">
        <f t="shared" si="4"/>
        <v>1204104565</v>
      </c>
    </row>
    <row r="207" spans="1:5">
      <c r="A207" s="47" t="s">
        <v>189</v>
      </c>
      <c r="B207" s="48" t="s">
        <v>1098</v>
      </c>
      <c r="C207" s="14">
        <v>198150387</v>
      </c>
      <c r="D207" s="14">
        <v>41384910</v>
      </c>
      <c r="E207" s="15">
        <f t="shared" si="4"/>
        <v>239535297</v>
      </c>
    </row>
    <row r="208" spans="1:5">
      <c r="A208" s="56" t="s">
        <v>76</v>
      </c>
      <c r="B208" s="57" t="s">
        <v>855</v>
      </c>
      <c r="C208" s="58">
        <v>3896349858</v>
      </c>
      <c r="D208" s="58">
        <v>1000548226</v>
      </c>
      <c r="E208" s="59">
        <f t="shared" si="4"/>
        <v>4896898084</v>
      </c>
    </row>
    <row r="209" spans="1:5">
      <c r="A209" s="47"/>
      <c r="B209" s="47"/>
      <c r="C209" s="14"/>
      <c r="D209" s="49"/>
      <c r="E209" s="15">
        <f t="shared" si="4"/>
        <v>0</v>
      </c>
    </row>
    <row r="210" spans="1:5" ht="15.75" customHeight="1">
      <c r="A210" s="45" t="s">
        <v>190</v>
      </c>
      <c r="B210" s="46" t="s">
        <v>1099</v>
      </c>
      <c r="C210" s="14"/>
      <c r="D210" s="49"/>
      <c r="E210" s="15">
        <f t="shared" si="4"/>
        <v>0</v>
      </c>
    </row>
    <row r="211" spans="1:5">
      <c r="A211" s="47" t="s">
        <v>186</v>
      </c>
      <c r="B211" s="48" t="s">
        <v>1100</v>
      </c>
      <c r="C211" s="14">
        <v>1497414037</v>
      </c>
      <c r="D211" s="14">
        <v>294632971</v>
      </c>
      <c r="E211" s="15">
        <f t="shared" si="4"/>
        <v>1792047008</v>
      </c>
    </row>
    <row r="212" spans="1:5">
      <c r="A212" s="47" t="s">
        <v>187</v>
      </c>
      <c r="B212" s="48" t="s">
        <v>1101</v>
      </c>
      <c r="C212" s="14">
        <v>1329662677</v>
      </c>
      <c r="D212" s="14">
        <v>53591410</v>
      </c>
      <c r="E212" s="15">
        <f t="shared" si="4"/>
        <v>1383254087</v>
      </c>
    </row>
    <row r="213" spans="1:5">
      <c r="A213" s="47" t="s">
        <v>191</v>
      </c>
      <c r="B213" s="48" t="s">
        <v>1102</v>
      </c>
      <c r="C213" s="14">
        <v>817675574</v>
      </c>
      <c r="D213" s="14">
        <v>149758043</v>
      </c>
      <c r="E213" s="15">
        <f t="shared" si="4"/>
        <v>967433617</v>
      </c>
    </row>
    <row r="214" spans="1:5">
      <c r="A214" s="47" t="s">
        <v>189</v>
      </c>
      <c r="B214" s="48" t="s">
        <v>1103</v>
      </c>
      <c r="C214" s="14">
        <v>843577776</v>
      </c>
      <c r="D214" s="14">
        <v>48201944</v>
      </c>
      <c r="E214" s="15">
        <f t="shared" si="4"/>
        <v>891779720</v>
      </c>
    </row>
    <row r="215" spans="1:5">
      <c r="A215" s="56" t="s">
        <v>98</v>
      </c>
      <c r="B215" s="57" t="s">
        <v>865</v>
      </c>
      <c r="C215" s="58">
        <v>4488330064</v>
      </c>
      <c r="D215" s="58">
        <v>546184368</v>
      </c>
      <c r="E215" s="59">
        <f t="shared" si="4"/>
        <v>5034514432</v>
      </c>
    </row>
    <row r="216" spans="1:5">
      <c r="A216" s="47"/>
      <c r="B216" s="47"/>
      <c r="C216" s="14"/>
      <c r="D216" s="49"/>
      <c r="E216" s="15">
        <f t="shared" si="4"/>
        <v>0</v>
      </c>
    </row>
    <row r="217" spans="1:5">
      <c r="A217" s="45" t="s">
        <v>192</v>
      </c>
      <c r="B217" s="46" t="s">
        <v>1104</v>
      </c>
      <c r="C217" s="14"/>
      <c r="D217" s="49"/>
      <c r="E217" s="15">
        <f t="shared" si="4"/>
        <v>0</v>
      </c>
    </row>
    <row r="218" spans="1:5">
      <c r="A218" s="47" t="s">
        <v>186</v>
      </c>
      <c r="B218" s="136" t="s">
        <v>1095</v>
      </c>
      <c r="C218" s="14">
        <v>32631341</v>
      </c>
      <c r="D218" s="14">
        <v>136796816</v>
      </c>
      <c r="E218" s="15">
        <f t="shared" si="4"/>
        <v>169428157</v>
      </c>
    </row>
    <row r="219" spans="1:5">
      <c r="A219" s="47" t="s">
        <v>193</v>
      </c>
      <c r="B219" s="48" t="s">
        <v>1109</v>
      </c>
      <c r="C219" s="14">
        <v>65624042</v>
      </c>
      <c r="D219" s="14">
        <v>85889765</v>
      </c>
      <c r="E219" s="15">
        <f t="shared" si="4"/>
        <v>151513807</v>
      </c>
    </row>
    <row r="220" spans="1:5">
      <c r="A220" s="47" t="s">
        <v>194</v>
      </c>
      <c r="B220" s="48" t="s">
        <v>1110</v>
      </c>
      <c r="C220" s="14">
        <v>6892979</v>
      </c>
      <c r="D220" s="14">
        <v>652093355</v>
      </c>
      <c r="E220" s="15">
        <f t="shared" si="4"/>
        <v>658986334</v>
      </c>
    </row>
    <row r="221" spans="1:5">
      <c r="A221" s="56" t="s">
        <v>131</v>
      </c>
      <c r="B221" s="57" t="s">
        <v>866</v>
      </c>
      <c r="C221" s="58">
        <v>105148362</v>
      </c>
      <c r="D221" s="58">
        <v>874779936</v>
      </c>
      <c r="E221" s="59">
        <f t="shared" si="4"/>
        <v>979928298</v>
      </c>
    </row>
    <row r="222" spans="1:5">
      <c r="A222" s="47"/>
      <c r="B222" s="47"/>
      <c r="C222" s="14"/>
      <c r="D222" s="49"/>
      <c r="E222" s="15">
        <f t="shared" si="4"/>
        <v>0</v>
      </c>
    </row>
    <row r="223" spans="1:5">
      <c r="A223" s="75" t="s">
        <v>195</v>
      </c>
      <c r="B223" s="76" t="s">
        <v>1105</v>
      </c>
      <c r="C223" s="14"/>
      <c r="D223" s="49"/>
      <c r="E223" s="15">
        <f t="shared" si="4"/>
        <v>0</v>
      </c>
    </row>
    <row r="224" spans="1:5">
      <c r="A224" s="77" t="s">
        <v>196</v>
      </c>
      <c r="B224" s="78" t="s">
        <v>1106</v>
      </c>
      <c r="C224" s="14">
        <v>191452913</v>
      </c>
      <c r="D224" s="49"/>
      <c r="E224" s="15">
        <f t="shared" si="4"/>
        <v>191452913</v>
      </c>
    </row>
    <row r="225" spans="1:5">
      <c r="A225" s="77" t="s">
        <v>197</v>
      </c>
      <c r="B225" s="78" t="s">
        <v>1107</v>
      </c>
      <c r="C225" s="14">
        <v>306043401</v>
      </c>
      <c r="D225" s="49"/>
      <c r="E225" s="15">
        <f t="shared" si="4"/>
        <v>306043401</v>
      </c>
    </row>
    <row r="226" spans="1:5">
      <c r="A226" s="77" t="s">
        <v>198</v>
      </c>
      <c r="B226" s="78" t="s">
        <v>1108</v>
      </c>
      <c r="C226" s="14">
        <v>289131329</v>
      </c>
      <c r="D226" s="49"/>
      <c r="E226" s="15">
        <f t="shared" si="4"/>
        <v>289131329</v>
      </c>
    </row>
    <row r="227" spans="1:5">
      <c r="A227" s="93" t="s">
        <v>134</v>
      </c>
      <c r="B227" s="94" t="s">
        <v>867</v>
      </c>
      <c r="C227" s="58">
        <v>786627643</v>
      </c>
      <c r="D227" s="67"/>
      <c r="E227" s="59">
        <f t="shared" si="4"/>
        <v>786627643</v>
      </c>
    </row>
    <row r="228" spans="1:5">
      <c r="A228" s="77"/>
      <c r="B228" s="77"/>
      <c r="C228" s="14"/>
      <c r="D228" s="49"/>
      <c r="E228" s="15">
        <f t="shared" si="4"/>
        <v>0</v>
      </c>
    </row>
    <row r="229" spans="1:5">
      <c r="A229" s="75" t="s">
        <v>199</v>
      </c>
      <c r="B229" s="76" t="s">
        <v>1111</v>
      </c>
      <c r="C229" s="14"/>
      <c r="D229" s="49"/>
      <c r="E229" s="15">
        <f t="shared" si="4"/>
        <v>0</v>
      </c>
    </row>
    <row r="230" spans="1:5">
      <c r="A230" s="77" t="s">
        <v>200</v>
      </c>
      <c r="B230" s="78" t="s">
        <v>1112</v>
      </c>
      <c r="C230" s="14">
        <v>5917243334</v>
      </c>
      <c r="D230" s="14">
        <v>560541232</v>
      </c>
      <c r="E230" s="15">
        <f t="shared" si="4"/>
        <v>6477784566</v>
      </c>
    </row>
    <row r="231" spans="1:5">
      <c r="A231" s="77" t="s">
        <v>201</v>
      </c>
      <c r="B231" s="78" t="s">
        <v>1113</v>
      </c>
      <c r="C231" s="14">
        <v>92879270</v>
      </c>
      <c r="D231" s="14">
        <v>126394972</v>
      </c>
      <c r="E231" s="15">
        <f t="shared" si="4"/>
        <v>219274242</v>
      </c>
    </row>
    <row r="232" spans="1:5">
      <c r="A232" s="77" t="s">
        <v>202</v>
      </c>
      <c r="B232" s="78" t="s">
        <v>1114</v>
      </c>
      <c r="C232" s="14">
        <v>72311540</v>
      </c>
      <c r="D232" s="14">
        <v>509828714</v>
      </c>
      <c r="E232" s="15">
        <f t="shared" si="4"/>
        <v>582140254</v>
      </c>
    </row>
    <row r="233" spans="1:5">
      <c r="A233" s="93" t="s">
        <v>137</v>
      </c>
      <c r="B233" s="94" t="s">
        <v>868</v>
      </c>
      <c r="C233" s="58">
        <v>6082434144</v>
      </c>
      <c r="D233" s="58">
        <v>1196764918</v>
      </c>
      <c r="E233" s="59">
        <f t="shared" si="4"/>
        <v>7279199062</v>
      </c>
    </row>
    <row r="234" spans="1:5">
      <c r="A234" s="77"/>
      <c r="B234" s="77"/>
      <c r="C234" s="14"/>
      <c r="D234" s="49"/>
      <c r="E234" s="15">
        <f t="shared" si="4"/>
        <v>0</v>
      </c>
    </row>
    <row r="235" spans="1:5">
      <c r="A235" s="75" t="s">
        <v>203</v>
      </c>
      <c r="B235" s="76" t="s">
        <v>1115</v>
      </c>
      <c r="C235" s="14"/>
      <c r="D235" s="49"/>
      <c r="E235" s="15">
        <f t="shared" si="4"/>
        <v>0</v>
      </c>
    </row>
    <row r="236" spans="1:5">
      <c r="A236" s="77" t="s">
        <v>204</v>
      </c>
      <c r="B236" s="78" t="s">
        <v>1116</v>
      </c>
      <c r="C236" s="14">
        <v>254204450</v>
      </c>
      <c r="D236" s="14">
        <v>2410197681</v>
      </c>
      <c r="E236" s="15">
        <f t="shared" si="4"/>
        <v>2664402131</v>
      </c>
    </row>
    <row r="237" spans="1:5">
      <c r="A237" s="77" t="s">
        <v>205</v>
      </c>
      <c r="B237" s="78" t="s">
        <v>1117</v>
      </c>
      <c r="C237" s="14">
        <v>84167139</v>
      </c>
      <c r="D237" s="49"/>
      <c r="E237" s="15">
        <f t="shared" si="4"/>
        <v>84167139</v>
      </c>
    </row>
    <row r="238" spans="1:5">
      <c r="A238" s="77" t="s">
        <v>206</v>
      </c>
      <c r="B238" s="78" t="s">
        <v>1118</v>
      </c>
      <c r="C238" s="14">
        <v>3708601088.0999999</v>
      </c>
      <c r="D238" s="14">
        <v>466195949</v>
      </c>
      <c r="E238" s="15">
        <f t="shared" si="4"/>
        <v>4174797037.0999999</v>
      </c>
    </row>
    <row r="239" spans="1:5">
      <c r="A239" s="93" t="s">
        <v>143</v>
      </c>
      <c r="B239" s="94" t="s">
        <v>869</v>
      </c>
      <c r="C239" s="58">
        <v>4046972677.0999999</v>
      </c>
      <c r="D239" s="58">
        <v>2876393630</v>
      </c>
      <c r="E239" s="59">
        <f t="shared" si="4"/>
        <v>6923366307.1000004</v>
      </c>
    </row>
    <row r="240" spans="1:5">
      <c r="A240" s="77"/>
      <c r="B240" s="77"/>
      <c r="C240" s="14"/>
      <c r="D240" s="49"/>
      <c r="E240" s="15">
        <f t="shared" si="4"/>
        <v>0</v>
      </c>
    </row>
    <row r="241" spans="1:5" ht="15.75" customHeight="1">
      <c r="A241" s="75" t="s">
        <v>207</v>
      </c>
      <c r="B241" s="76" t="s">
        <v>1119</v>
      </c>
      <c r="C241" s="14"/>
      <c r="D241" s="49"/>
      <c r="E241" s="15">
        <f t="shared" si="4"/>
        <v>0</v>
      </c>
    </row>
    <row r="242" spans="1:5">
      <c r="A242" s="77" t="s">
        <v>208</v>
      </c>
      <c r="B242" s="78" t="s">
        <v>1120</v>
      </c>
      <c r="C242" s="14">
        <v>2237001615</v>
      </c>
      <c r="D242" s="49"/>
      <c r="E242" s="15">
        <f t="shared" si="4"/>
        <v>2237001615</v>
      </c>
    </row>
    <row r="243" spans="1:5">
      <c r="A243" s="77" t="s">
        <v>209</v>
      </c>
      <c r="B243" s="78" t="s">
        <v>1121</v>
      </c>
      <c r="C243" s="14">
        <v>73714250</v>
      </c>
      <c r="D243" s="49"/>
      <c r="E243" s="15">
        <f t="shared" si="4"/>
        <v>73714250</v>
      </c>
    </row>
    <row r="244" spans="1:5">
      <c r="A244" s="93" t="s">
        <v>149</v>
      </c>
      <c r="B244" s="94" t="s">
        <v>870</v>
      </c>
      <c r="C244" s="58">
        <v>2310715865</v>
      </c>
      <c r="D244" s="67"/>
      <c r="E244" s="59">
        <f t="shared" si="4"/>
        <v>2310715865</v>
      </c>
    </row>
    <row r="245" spans="1:5">
      <c r="A245" s="77"/>
      <c r="B245" s="77"/>
      <c r="C245" s="14"/>
      <c r="D245" s="49"/>
      <c r="E245" s="15">
        <f t="shared" si="4"/>
        <v>0</v>
      </c>
    </row>
    <row r="246" spans="1:5">
      <c r="A246" s="75" t="s">
        <v>210</v>
      </c>
      <c r="B246" s="76" t="s">
        <v>1122</v>
      </c>
      <c r="C246" s="14"/>
      <c r="D246" s="49"/>
      <c r="E246" s="15">
        <f t="shared" si="4"/>
        <v>0</v>
      </c>
    </row>
    <row r="247" spans="1:5">
      <c r="A247" s="77" t="s">
        <v>211</v>
      </c>
      <c r="B247" s="78" t="s">
        <v>1123</v>
      </c>
      <c r="C247" s="14">
        <v>50331947</v>
      </c>
      <c r="D247" s="49"/>
      <c r="E247" s="15">
        <f t="shared" si="4"/>
        <v>50331947</v>
      </c>
    </row>
    <row r="248" spans="1:5">
      <c r="A248" s="77" t="s">
        <v>212</v>
      </c>
      <c r="B248" s="78" t="s">
        <v>1124</v>
      </c>
      <c r="C248" s="14">
        <v>18592030</v>
      </c>
      <c r="D248" s="49"/>
      <c r="E248" s="15">
        <f t="shared" si="4"/>
        <v>18592030</v>
      </c>
    </row>
    <row r="249" spans="1:5">
      <c r="A249" s="93" t="s">
        <v>153</v>
      </c>
      <c r="B249" s="94" t="s">
        <v>1355</v>
      </c>
      <c r="C249" s="58">
        <v>68923977</v>
      </c>
      <c r="D249" s="67"/>
      <c r="E249" s="59">
        <f t="shared" si="4"/>
        <v>68923977</v>
      </c>
    </row>
    <row r="250" spans="1:5">
      <c r="A250" s="77"/>
      <c r="B250" s="77"/>
      <c r="C250" s="14"/>
      <c r="D250" s="49"/>
      <c r="E250" s="15">
        <f t="shared" si="4"/>
        <v>0</v>
      </c>
    </row>
    <row r="251" spans="1:5">
      <c r="A251" s="75" t="s">
        <v>213</v>
      </c>
      <c r="B251" s="76" t="s">
        <v>1125</v>
      </c>
      <c r="C251" s="14"/>
      <c r="D251" s="49"/>
      <c r="E251" s="15">
        <f t="shared" si="4"/>
        <v>0</v>
      </c>
    </row>
    <row r="252" spans="1:5">
      <c r="A252" s="77" t="s">
        <v>214</v>
      </c>
      <c r="B252" s="78" t="s">
        <v>1126</v>
      </c>
      <c r="C252" s="14">
        <v>1043662620.818</v>
      </c>
      <c r="D252" s="14">
        <v>122676584</v>
      </c>
      <c r="E252" s="15">
        <f t="shared" si="4"/>
        <v>1166339204.8179998</v>
      </c>
    </row>
    <row r="253" spans="1:5" ht="15.75" customHeight="1">
      <c r="A253" s="77" t="s">
        <v>215</v>
      </c>
      <c r="B253" s="78" t="s">
        <v>1127</v>
      </c>
      <c r="C253" s="14">
        <v>105508950</v>
      </c>
      <c r="D253" s="14">
        <v>56784963</v>
      </c>
      <c r="E253" s="15">
        <f t="shared" ref="E253:E316" si="5">C253+D253</f>
        <v>162293913</v>
      </c>
    </row>
    <row r="254" spans="1:5">
      <c r="A254" s="77" t="s">
        <v>216</v>
      </c>
      <c r="B254" s="78" t="s">
        <v>1128</v>
      </c>
      <c r="C254" s="14">
        <v>10532622</v>
      </c>
      <c r="D254" s="14">
        <v>149947035</v>
      </c>
      <c r="E254" s="15">
        <f t="shared" si="5"/>
        <v>160479657</v>
      </c>
    </row>
    <row r="255" spans="1:5">
      <c r="A255" s="77" t="s">
        <v>217</v>
      </c>
      <c r="B255" s="78" t="s">
        <v>1129</v>
      </c>
      <c r="C255" s="14">
        <v>153748211</v>
      </c>
      <c r="D255" s="49"/>
      <c r="E255" s="15">
        <f t="shared" si="5"/>
        <v>153748211</v>
      </c>
    </row>
    <row r="256" spans="1:5">
      <c r="A256" s="77" t="s">
        <v>218</v>
      </c>
      <c r="B256" s="78" t="s">
        <v>1130</v>
      </c>
      <c r="C256" s="14">
        <v>1695243955</v>
      </c>
      <c r="D256" s="14">
        <v>7208562</v>
      </c>
      <c r="E256" s="15">
        <f t="shared" si="5"/>
        <v>1702452517</v>
      </c>
    </row>
    <row r="257" spans="1:5">
      <c r="A257" s="93" t="s">
        <v>161</v>
      </c>
      <c r="B257" s="94" t="s">
        <v>871</v>
      </c>
      <c r="C257" s="58">
        <v>3008696358.8179998</v>
      </c>
      <c r="D257" s="58">
        <v>336617144</v>
      </c>
      <c r="E257" s="59">
        <f t="shared" si="5"/>
        <v>3345313502.8179998</v>
      </c>
    </row>
    <row r="258" spans="1:5">
      <c r="A258" s="77"/>
      <c r="B258" s="77"/>
      <c r="C258" s="14"/>
      <c r="D258" s="49"/>
      <c r="E258" s="15">
        <f t="shared" si="5"/>
        <v>0</v>
      </c>
    </row>
    <row r="259" spans="1:5">
      <c r="A259" s="75" t="s">
        <v>219</v>
      </c>
      <c r="B259" s="76" t="s">
        <v>1131</v>
      </c>
      <c r="C259" s="14"/>
      <c r="D259" s="49"/>
      <c r="E259" s="15">
        <f t="shared" si="5"/>
        <v>0</v>
      </c>
    </row>
    <row r="260" spans="1:5">
      <c r="A260" s="77" t="s">
        <v>609</v>
      </c>
      <c r="B260" s="78" t="s">
        <v>1132</v>
      </c>
      <c r="C260" s="14"/>
      <c r="D260" s="14">
        <v>84847172</v>
      </c>
      <c r="E260" s="15">
        <f t="shared" si="5"/>
        <v>84847172</v>
      </c>
    </row>
    <row r="261" spans="1:5">
      <c r="A261" s="77" t="s">
        <v>220</v>
      </c>
      <c r="B261" s="78" t="s">
        <v>1133</v>
      </c>
      <c r="C261" s="14">
        <v>92178724</v>
      </c>
      <c r="D261" s="49"/>
      <c r="E261" s="15">
        <f t="shared" si="5"/>
        <v>92178724</v>
      </c>
    </row>
    <row r="262" spans="1:5">
      <c r="A262" s="77" t="s">
        <v>221</v>
      </c>
      <c r="B262" s="78" t="s">
        <v>1134</v>
      </c>
      <c r="C262" s="14">
        <v>301986050</v>
      </c>
      <c r="D262" s="14">
        <v>522968331</v>
      </c>
      <c r="E262" s="15">
        <f t="shared" si="5"/>
        <v>824954381</v>
      </c>
    </row>
    <row r="263" spans="1:5">
      <c r="A263" s="77" t="s">
        <v>222</v>
      </c>
      <c r="B263" s="78" t="s">
        <v>1135</v>
      </c>
      <c r="C263" s="14">
        <v>233885659</v>
      </c>
      <c r="D263" s="49"/>
      <c r="E263" s="15">
        <f t="shared" si="5"/>
        <v>233885659</v>
      </c>
    </row>
    <row r="264" spans="1:5">
      <c r="A264" s="77" t="s">
        <v>223</v>
      </c>
      <c r="B264" s="78" t="s">
        <v>1136</v>
      </c>
      <c r="C264" s="14">
        <v>193818970</v>
      </c>
      <c r="D264" s="49"/>
      <c r="E264" s="15">
        <f t="shared" si="5"/>
        <v>193818970</v>
      </c>
    </row>
    <row r="265" spans="1:5">
      <c r="A265" s="93" t="s">
        <v>166</v>
      </c>
      <c r="B265" s="94" t="s">
        <v>872</v>
      </c>
      <c r="C265" s="58">
        <v>821869403</v>
      </c>
      <c r="D265" s="58">
        <v>607815503</v>
      </c>
      <c r="E265" s="59">
        <f t="shared" si="5"/>
        <v>1429684906</v>
      </c>
    </row>
    <row r="266" spans="1:5">
      <c r="A266" s="77"/>
      <c r="B266" s="77"/>
      <c r="C266" s="14"/>
      <c r="D266" s="49"/>
      <c r="E266" s="15">
        <f t="shared" si="5"/>
        <v>0</v>
      </c>
    </row>
    <row r="267" spans="1:5">
      <c r="A267" s="75" t="s">
        <v>224</v>
      </c>
      <c r="B267" s="76" t="s">
        <v>1137</v>
      </c>
      <c r="C267" s="14"/>
      <c r="D267" s="49"/>
      <c r="E267" s="15">
        <f t="shared" si="5"/>
        <v>0</v>
      </c>
    </row>
    <row r="268" spans="1:5">
      <c r="A268" s="77" t="s">
        <v>225</v>
      </c>
      <c r="B268" s="78" t="s">
        <v>1139</v>
      </c>
      <c r="C268" s="14">
        <v>9834329272</v>
      </c>
      <c r="D268" s="49"/>
      <c r="E268" s="15">
        <f t="shared" si="5"/>
        <v>9834329272</v>
      </c>
    </row>
    <row r="269" spans="1:5">
      <c r="A269" s="77" t="s">
        <v>226</v>
      </c>
      <c r="B269" s="78" t="s">
        <v>1140</v>
      </c>
      <c r="C269" s="14">
        <v>810795900</v>
      </c>
      <c r="D269" s="49"/>
      <c r="E269" s="15">
        <f t="shared" si="5"/>
        <v>810795900</v>
      </c>
    </row>
    <row r="270" spans="1:5">
      <c r="A270" s="93" t="s">
        <v>182</v>
      </c>
      <c r="B270" s="94" t="s">
        <v>1138</v>
      </c>
      <c r="C270" s="58">
        <v>10645125172</v>
      </c>
      <c r="D270" s="67"/>
      <c r="E270" s="59">
        <f t="shared" si="5"/>
        <v>10645125172</v>
      </c>
    </row>
    <row r="271" spans="1:5">
      <c r="A271" s="77"/>
      <c r="B271" s="77"/>
      <c r="C271" s="14"/>
      <c r="D271" s="49"/>
      <c r="E271" s="15">
        <f t="shared" si="5"/>
        <v>0</v>
      </c>
    </row>
    <row r="272" spans="1:5">
      <c r="A272" s="75" t="s">
        <v>227</v>
      </c>
      <c r="B272" s="76" t="s">
        <v>1141</v>
      </c>
      <c r="C272" s="14"/>
      <c r="D272" s="49"/>
      <c r="E272" s="15">
        <f t="shared" si="5"/>
        <v>0</v>
      </c>
    </row>
    <row r="273" spans="1:5">
      <c r="A273" s="77" t="s">
        <v>228</v>
      </c>
      <c r="B273" s="78" t="s">
        <v>1142</v>
      </c>
      <c r="C273" s="14">
        <v>642497123</v>
      </c>
      <c r="D273" s="49"/>
      <c r="E273" s="15">
        <f t="shared" si="5"/>
        <v>642497123</v>
      </c>
    </row>
    <row r="274" spans="1:5">
      <c r="A274" s="77" t="s">
        <v>229</v>
      </c>
      <c r="B274" s="78" t="s">
        <v>1143</v>
      </c>
      <c r="C274" s="14">
        <v>807383142</v>
      </c>
      <c r="D274" s="49"/>
      <c r="E274" s="15">
        <f t="shared" si="5"/>
        <v>807383142</v>
      </c>
    </row>
    <row r="275" spans="1:5">
      <c r="A275" s="77" t="s">
        <v>230</v>
      </c>
      <c r="B275" s="78" t="s">
        <v>1144</v>
      </c>
      <c r="C275" s="14">
        <v>1134624150</v>
      </c>
      <c r="D275" s="14">
        <v>361936140</v>
      </c>
      <c r="E275" s="15">
        <f t="shared" si="5"/>
        <v>1496560290</v>
      </c>
    </row>
    <row r="276" spans="1:5">
      <c r="A276" s="77" t="s">
        <v>231</v>
      </c>
      <c r="B276" s="78" t="s">
        <v>1145</v>
      </c>
      <c r="C276" s="14">
        <v>168495304</v>
      </c>
      <c r="D276" s="14">
        <v>415926519</v>
      </c>
      <c r="E276" s="15">
        <f t="shared" si="5"/>
        <v>584421823</v>
      </c>
    </row>
    <row r="277" spans="1:5">
      <c r="A277" s="77" t="s">
        <v>232</v>
      </c>
      <c r="B277" s="78" t="s">
        <v>1146</v>
      </c>
      <c r="C277" s="14">
        <v>6360188626</v>
      </c>
      <c r="D277" s="49"/>
      <c r="E277" s="15">
        <f t="shared" si="5"/>
        <v>6360188626</v>
      </c>
    </row>
    <row r="278" spans="1:5">
      <c r="A278" s="77" t="s">
        <v>233</v>
      </c>
      <c r="B278" s="78" t="s">
        <v>1147</v>
      </c>
      <c r="C278" s="14">
        <v>307424889</v>
      </c>
      <c r="D278" s="49"/>
      <c r="E278" s="15">
        <f t="shared" si="5"/>
        <v>307424889</v>
      </c>
    </row>
    <row r="279" spans="1:5">
      <c r="A279" s="77" t="s">
        <v>234</v>
      </c>
      <c r="B279" s="78" t="s">
        <v>1148</v>
      </c>
      <c r="C279" s="14">
        <v>20152045</v>
      </c>
      <c r="D279" s="14">
        <v>415875918</v>
      </c>
      <c r="E279" s="15">
        <f t="shared" si="5"/>
        <v>436027963</v>
      </c>
    </row>
    <row r="280" spans="1:5">
      <c r="A280" s="77" t="s">
        <v>235</v>
      </c>
      <c r="B280" s="78" t="s">
        <v>1149</v>
      </c>
      <c r="C280" s="14">
        <v>1032405967</v>
      </c>
      <c r="D280" s="49"/>
      <c r="E280" s="15">
        <f t="shared" si="5"/>
        <v>1032405967</v>
      </c>
    </row>
    <row r="281" spans="1:5">
      <c r="A281" s="77" t="s">
        <v>236</v>
      </c>
      <c r="B281" s="78" t="s">
        <v>1150</v>
      </c>
      <c r="C281" s="14">
        <v>31076362</v>
      </c>
      <c r="D281" s="49"/>
      <c r="E281" s="15">
        <f t="shared" si="5"/>
        <v>31076362</v>
      </c>
    </row>
    <row r="282" spans="1:5">
      <c r="A282" s="77" t="s">
        <v>237</v>
      </c>
      <c r="B282" s="78" t="s">
        <v>1151</v>
      </c>
      <c r="C282" s="14">
        <v>1972693480</v>
      </c>
      <c r="D282" s="49"/>
      <c r="E282" s="15">
        <f t="shared" si="5"/>
        <v>1972693480</v>
      </c>
    </row>
    <row r="283" spans="1:5" ht="15.75" customHeight="1">
      <c r="A283" s="77" t="s">
        <v>238</v>
      </c>
      <c r="B283" s="78" t="s">
        <v>1152</v>
      </c>
      <c r="C283" s="14">
        <v>3739202145.4000001</v>
      </c>
      <c r="D283" s="14">
        <v>474801281</v>
      </c>
      <c r="E283" s="15">
        <f t="shared" si="5"/>
        <v>4214003426.4000001</v>
      </c>
    </row>
    <row r="284" spans="1:5">
      <c r="A284" s="77" t="s">
        <v>239</v>
      </c>
      <c r="B284" s="78" t="s">
        <v>1153</v>
      </c>
      <c r="C284" s="14">
        <v>1271594500</v>
      </c>
      <c r="D284" s="49"/>
      <c r="E284" s="15">
        <f t="shared" si="5"/>
        <v>1271594500</v>
      </c>
    </row>
    <row r="285" spans="1:5">
      <c r="A285" s="93" t="s">
        <v>240</v>
      </c>
      <c r="B285" s="94" t="s">
        <v>873</v>
      </c>
      <c r="C285" s="58">
        <v>17487737733.400002</v>
      </c>
      <c r="D285" s="58">
        <v>1668539858</v>
      </c>
      <c r="E285" s="59">
        <f t="shared" si="5"/>
        <v>19156277591.400002</v>
      </c>
    </row>
    <row r="286" spans="1:5">
      <c r="A286" s="95" t="s">
        <v>99</v>
      </c>
      <c r="B286" s="96" t="s">
        <v>874</v>
      </c>
      <c r="C286" s="64">
        <v>53748931257.318001</v>
      </c>
      <c r="D286" s="64">
        <v>9107643583</v>
      </c>
      <c r="E286" s="65">
        <f t="shared" si="5"/>
        <v>62856574840.318001</v>
      </c>
    </row>
    <row r="287" spans="1:5">
      <c r="A287" s="97" t="s">
        <v>115</v>
      </c>
      <c r="B287" s="98" t="s">
        <v>875</v>
      </c>
      <c r="C287" s="71">
        <v>53748931257.318001</v>
      </c>
      <c r="D287" s="71">
        <v>9107643583</v>
      </c>
      <c r="E287" s="72">
        <f t="shared" si="5"/>
        <v>62856574840.318001</v>
      </c>
    </row>
    <row r="288" spans="1:5">
      <c r="A288" s="77"/>
      <c r="B288" s="77"/>
      <c r="C288" s="14"/>
      <c r="D288" s="49"/>
      <c r="E288" s="15">
        <f t="shared" si="5"/>
        <v>0</v>
      </c>
    </row>
    <row r="289" spans="1:5">
      <c r="A289" s="99" t="s">
        <v>241</v>
      </c>
      <c r="B289" s="100" t="s">
        <v>1156</v>
      </c>
      <c r="C289" s="14"/>
      <c r="D289" s="49"/>
      <c r="E289" s="15">
        <f t="shared" si="5"/>
        <v>0</v>
      </c>
    </row>
    <row r="290" spans="1:5">
      <c r="A290" s="77" t="s">
        <v>242</v>
      </c>
      <c r="B290" s="74" t="s">
        <v>1154</v>
      </c>
      <c r="C290" s="14"/>
      <c r="D290" s="49"/>
      <c r="E290" s="15">
        <f t="shared" si="5"/>
        <v>0</v>
      </c>
    </row>
    <row r="291" spans="1:5">
      <c r="A291" s="75" t="s">
        <v>243</v>
      </c>
      <c r="B291" s="76" t="s">
        <v>1155</v>
      </c>
      <c r="C291" s="14"/>
      <c r="D291" s="49"/>
      <c r="E291" s="15">
        <f t="shared" si="5"/>
        <v>0</v>
      </c>
    </row>
    <row r="292" spans="1:5">
      <c r="A292" s="77" t="s">
        <v>244</v>
      </c>
      <c r="B292" s="78" t="s">
        <v>1157</v>
      </c>
      <c r="C292" s="14">
        <v>13343800627</v>
      </c>
      <c r="D292" s="14">
        <v>3127884811</v>
      </c>
      <c r="E292" s="15">
        <f t="shared" si="5"/>
        <v>16471685438</v>
      </c>
    </row>
    <row r="293" spans="1:5">
      <c r="A293" s="77" t="s">
        <v>245</v>
      </c>
      <c r="B293" s="78" t="s">
        <v>1158</v>
      </c>
      <c r="C293" s="14">
        <v>2958159185</v>
      </c>
      <c r="D293" s="49"/>
      <c r="E293" s="15">
        <f t="shared" si="5"/>
        <v>2958159185</v>
      </c>
    </row>
    <row r="294" spans="1:5">
      <c r="A294" s="93" t="s">
        <v>76</v>
      </c>
      <c r="B294" s="94" t="s">
        <v>876</v>
      </c>
      <c r="C294" s="58">
        <v>16301959812</v>
      </c>
      <c r="D294" s="58">
        <v>3127884811</v>
      </c>
      <c r="E294" s="59">
        <f t="shared" si="5"/>
        <v>19429844623</v>
      </c>
    </row>
    <row r="295" spans="1:5">
      <c r="A295" s="77"/>
      <c r="B295" s="77"/>
      <c r="C295" s="14"/>
      <c r="D295" s="49"/>
      <c r="E295" s="15">
        <f t="shared" si="5"/>
        <v>0</v>
      </c>
    </row>
    <row r="296" spans="1:5" ht="15.75" customHeight="1">
      <c r="A296" s="75" t="s">
        <v>246</v>
      </c>
      <c r="B296" s="76" t="s">
        <v>1159</v>
      </c>
      <c r="C296" s="14"/>
      <c r="D296" s="49"/>
      <c r="E296" s="15">
        <f t="shared" si="5"/>
        <v>0</v>
      </c>
    </row>
    <row r="297" spans="1:5">
      <c r="A297" s="77" t="s">
        <v>247</v>
      </c>
      <c r="B297" s="78" t="s">
        <v>1160</v>
      </c>
      <c r="C297" s="14">
        <v>1416334498</v>
      </c>
      <c r="D297" s="14">
        <v>1112718</v>
      </c>
      <c r="E297" s="15">
        <f t="shared" si="5"/>
        <v>1417447216</v>
      </c>
    </row>
    <row r="298" spans="1:5">
      <c r="A298" s="77" t="s">
        <v>248</v>
      </c>
      <c r="B298" s="78" t="s">
        <v>1161</v>
      </c>
      <c r="C298" s="14">
        <v>1796644814</v>
      </c>
      <c r="D298" s="14">
        <v>1061697</v>
      </c>
      <c r="E298" s="15">
        <f t="shared" si="5"/>
        <v>1797706511</v>
      </c>
    </row>
    <row r="299" spans="1:5">
      <c r="A299" s="93" t="s">
        <v>98</v>
      </c>
      <c r="B299" s="94" t="s">
        <v>877</v>
      </c>
      <c r="C299" s="58">
        <v>3212979312</v>
      </c>
      <c r="D299" s="58">
        <v>2174415</v>
      </c>
      <c r="E299" s="59">
        <f t="shared" si="5"/>
        <v>3215153727</v>
      </c>
    </row>
    <row r="300" spans="1:5">
      <c r="A300" s="77"/>
      <c r="B300" s="77"/>
      <c r="C300" s="14"/>
      <c r="D300" s="49"/>
      <c r="E300" s="15">
        <f t="shared" si="5"/>
        <v>0</v>
      </c>
    </row>
    <row r="301" spans="1:5">
      <c r="A301" s="75" t="s">
        <v>249</v>
      </c>
      <c r="B301" s="76" t="s">
        <v>1162</v>
      </c>
      <c r="C301" s="14"/>
      <c r="D301" s="49"/>
      <c r="E301" s="15">
        <f t="shared" si="5"/>
        <v>0</v>
      </c>
    </row>
    <row r="302" spans="1:5">
      <c r="A302" s="77" t="s">
        <v>250</v>
      </c>
      <c r="B302" s="78" t="s">
        <v>1163</v>
      </c>
      <c r="C302" s="14">
        <v>1920727666</v>
      </c>
      <c r="D302" s="14">
        <v>43700981</v>
      </c>
      <c r="E302" s="15">
        <f t="shared" si="5"/>
        <v>1964428647</v>
      </c>
    </row>
    <row r="303" spans="1:5">
      <c r="A303" s="77" t="s">
        <v>251</v>
      </c>
      <c r="B303" s="78" t="s">
        <v>1164</v>
      </c>
      <c r="C303" s="14">
        <v>805324649</v>
      </c>
      <c r="D303" s="14">
        <v>660716120</v>
      </c>
      <c r="E303" s="15">
        <f t="shared" si="5"/>
        <v>1466040769</v>
      </c>
    </row>
    <row r="304" spans="1:5">
      <c r="A304" s="77" t="s">
        <v>252</v>
      </c>
      <c r="B304" s="78" t="s">
        <v>1365</v>
      </c>
      <c r="C304" s="14">
        <v>2229701203</v>
      </c>
      <c r="D304" s="14">
        <v>574659879</v>
      </c>
      <c r="E304" s="15">
        <f t="shared" si="5"/>
        <v>2804361082</v>
      </c>
    </row>
    <row r="305" spans="1:5">
      <c r="A305" s="77" t="s">
        <v>253</v>
      </c>
      <c r="B305" s="78" t="s">
        <v>1165</v>
      </c>
      <c r="C305" s="14">
        <v>20039250</v>
      </c>
      <c r="D305" s="49"/>
      <c r="E305" s="15">
        <f t="shared" si="5"/>
        <v>20039250</v>
      </c>
    </row>
    <row r="306" spans="1:5">
      <c r="A306" s="77" t="s">
        <v>254</v>
      </c>
      <c r="B306" s="78" t="s">
        <v>1166</v>
      </c>
      <c r="C306" s="14">
        <v>302577713</v>
      </c>
      <c r="D306" s="14">
        <v>1976692</v>
      </c>
      <c r="E306" s="15">
        <f t="shared" si="5"/>
        <v>304554405</v>
      </c>
    </row>
    <row r="307" spans="1:5">
      <c r="A307" s="93" t="s">
        <v>131</v>
      </c>
      <c r="B307" s="94" t="s">
        <v>878</v>
      </c>
      <c r="C307" s="58">
        <v>5278370481</v>
      </c>
      <c r="D307" s="58">
        <v>1281053672</v>
      </c>
      <c r="E307" s="59">
        <f t="shared" si="5"/>
        <v>6559424153</v>
      </c>
    </row>
    <row r="308" spans="1:5">
      <c r="A308" s="77"/>
      <c r="B308" s="77"/>
      <c r="C308" s="14"/>
      <c r="D308" s="49"/>
      <c r="E308" s="15">
        <f t="shared" si="5"/>
        <v>0</v>
      </c>
    </row>
    <row r="309" spans="1:5" ht="15.75" customHeight="1">
      <c r="A309" s="75" t="s">
        <v>255</v>
      </c>
      <c r="B309" s="76" t="s">
        <v>1167</v>
      </c>
      <c r="C309" s="14"/>
      <c r="D309" s="49"/>
      <c r="E309" s="15">
        <f t="shared" si="5"/>
        <v>0</v>
      </c>
    </row>
    <row r="310" spans="1:5">
      <c r="A310" s="77" t="s">
        <v>256</v>
      </c>
      <c r="B310" s="78" t="s">
        <v>1168</v>
      </c>
      <c r="C310" s="14">
        <v>54404510</v>
      </c>
      <c r="D310" s="49"/>
      <c r="E310" s="15">
        <f t="shared" si="5"/>
        <v>54404510</v>
      </c>
    </row>
    <row r="311" spans="1:5" ht="15.75" customHeight="1">
      <c r="A311" s="77" t="s">
        <v>257</v>
      </c>
      <c r="B311" s="78" t="s">
        <v>1169</v>
      </c>
      <c r="C311" s="14">
        <v>20873530</v>
      </c>
      <c r="D311" s="49"/>
      <c r="E311" s="15">
        <f t="shared" si="5"/>
        <v>20873530</v>
      </c>
    </row>
    <row r="312" spans="1:5">
      <c r="A312" s="77" t="s">
        <v>258</v>
      </c>
      <c r="B312" s="78" t="s">
        <v>1170</v>
      </c>
      <c r="C312" s="14">
        <v>1200000</v>
      </c>
      <c r="D312" s="49"/>
      <c r="E312" s="15">
        <f t="shared" si="5"/>
        <v>1200000</v>
      </c>
    </row>
    <row r="313" spans="1:5">
      <c r="A313" s="93" t="s">
        <v>134</v>
      </c>
      <c r="B313" s="94" t="s">
        <v>879</v>
      </c>
      <c r="C313" s="58">
        <v>76478040</v>
      </c>
      <c r="D313" s="67"/>
      <c r="E313" s="59">
        <f t="shared" si="5"/>
        <v>76478040</v>
      </c>
    </row>
    <row r="314" spans="1:5">
      <c r="A314" s="77"/>
      <c r="B314" s="77"/>
      <c r="C314" s="14"/>
      <c r="D314" s="49"/>
      <c r="E314" s="15">
        <f t="shared" si="5"/>
        <v>0</v>
      </c>
    </row>
    <row r="315" spans="1:5" ht="15.75" customHeight="1">
      <c r="A315" s="75" t="s">
        <v>259</v>
      </c>
      <c r="B315" s="76" t="s">
        <v>1171</v>
      </c>
      <c r="C315" s="14"/>
      <c r="D315" s="49"/>
      <c r="E315" s="15">
        <f t="shared" si="5"/>
        <v>0</v>
      </c>
    </row>
    <row r="316" spans="1:5">
      <c r="A316" s="77" t="s">
        <v>260</v>
      </c>
      <c r="B316" s="78" t="s">
        <v>1172</v>
      </c>
      <c r="C316" s="14">
        <v>738052325</v>
      </c>
      <c r="D316" s="49"/>
      <c r="E316" s="15">
        <f t="shared" si="5"/>
        <v>738052325</v>
      </c>
    </row>
    <row r="317" spans="1:5">
      <c r="A317" s="77" t="s">
        <v>261</v>
      </c>
      <c r="B317" s="78" t="s">
        <v>1173</v>
      </c>
      <c r="C317" s="14">
        <v>12661220822</v>
      </c>
      <c r="D317" s="14">
        <v>171768985</v>
      </c>
      <c r="E317" s="15">
        <f t="shared" ref="E317:E380" si="6">C317+D317</f>
        <v>12832989807</v>
      </c>
    </row>
    <row r="318" spans="1:5">
      <c r="A318" s="77" t="s">
        <v>262</v>
      </c>
      <c r="B318" s="78" t="s">
        <v>1174</v>
      </c>
      <c r="C318" s="14">
        <v>4291016384</v>
      </c>
      <c r="D318" s="14">
        <v>576525096</v>
      </c>
      <c r="E318" s="15">
        <f t="shared" si="6"/>
        <v>4867541480</v>
      </c>
    </row>
    <row r="319" spans="1:5">
      <c r="A319" s="77" t="s">
        <v>263</v>
      </c>
      <c r="B319" s="78" t="s">
        <v>1175</v>
      </c>
      <c r="C319" s="14">
        <v>48681225</v>
      </c>
      <c r="D319" s="49"/>
      <c r="E319" s="15">
        <f t="shared" si="6"/>
        <v>48681225</v>
      </c>
    </row>
    <row r="320" spans="1:5">
      <c r="A320" s="77" t="s">
        <v>264</v>
      </c>
      <c r="B320" s="78" t="s">
        <v>1176</v>
      </c>
      <c r="C320" s="14">
        <v>494362303</v>
      </c>
      <c r="D320" s="49"/>
      <c r="E320" s="15">
        <f t="shared" si="6"/>
        <v>494362303</v>
      </c>
    </row>
    <row r="321" spans="1:5">
      <c r="A321" s="77" t="s">
        <v>265</v>
      </c>
      <c r="B321" s="78" t="s">
        <v>1177</v>
      </c>
      <c r="C321" s="14">
        <v>80353275</v>
      </c>
      <c r="D321" s="14">
        <v>223364042</v>
      </c>
      <c r="E321" s="15">
        <f t="shared" si="6"/>
        <v>303717317</v>
      </c>
    </row>
    <row r="322" spans="1:5">
      <c r="A322" s="77" t="s">
        <v>266</v>
      </c>
      <c r="B322" s="78" t="s">
        <v>1178</v>
      </c>
      <c r="C322" s="14">
        <v>36462770</v>
      </c>
      <c r="D322" s="49"/>
      <c r="E322" s="15">
        <f t="shared" si="6"/>
        <v>36462770</v>
      </c>
    </row>
    <row r="323" spans="1:5">
      <c r="A323" s="77" t="s">
        <v>267</v>
      </c>
      <c r="B323" s="78" t="s">
        <v>1179</v>
      </c>
      <c r="C323" s="14">
        <v>69752495</v>
      </c>
      <c r="D323" s="49"/>
      <c r="E323" s="15">
        <f t="shared" si="6"/>
        <v>69752495</v>
      </c>
    </row>
    <row r="324" spans="1:5">
      <c r="A324" s="77" t="s">
        <v>268</v>
      </c>
      <c r="B324" s="78" t="s">
        <v>1180</v>
      </c>
      <c r="C324" s="14">
        <v>165982350</v>
      </c>
      <c r="D324" s="49"/>
      <c r="E324" s="15">
        <f t="shared" si="6"/>
        <v>165982350</v>
      </c>
    </row>
    <row r="325" spans="1:5">
      <c r="A325" s="77" t="s">
        <v>269</v>
      </c>
      <c r="B325" s="78" t="s">
        <v>1181</v>
      </c>
      <c r="C325" s="14">
        <v>73306389</v>
      </c>
      <c r="D325" s="49"/>
      <c r="E325" s="15">
        <f t="shared" si="6"/>
        <v>73306389</v>
      </c>
    </row>
    <row r="326" spans="1:5">
      <c r="A326" s="77" t="s">
        <v>270</v>
      </c>
      <c r="B326" s="78" t="s">
        <v>1182</v>
      </c>
      <c r="C326" s="14">
        <v>123554750</v>
      </c>
      <c r="D326" s="49"/>
      <c r="E326" s="15">
        <f t="shared" si="6"/>
        <v>123554750</v>
      </c>
    </row>
    <row r="327" spans="1:5">
      <c r="A327" s="77" t="s">
        <v>271</v>
      </c>
      <c r="B327" s="78" t="s">
        <v>1183</v>
      </c>
      <c r="C327" s="14">
        <v>28407749</v>
      </c>
      <c r="D327" s="49"/>
      <c r="E327" s="15">
        <f t="shared" si="6"/>
        <v>28407749</v>
      </c>
    </row>
    <row r="328" spans="1:5">
      <c r="A328" s="93" t="s">
        <v>137</v>
      </c>
      <c r="B328" s="94" t="s">
        <v>880</v>
      </c>
      <c r="C328" s="58">
        <v>18811152837</v>
      </c>
      <c r="D328" s="58">
        <v>971658123</v>
      </c>
      <c r="E328" s="59">
        <f t="shared" si="6"/>
        <v>19782810960</v>
      </c>
    </row>
    <row r="329" spans="1:5">
      <c r="A329" s="95" t="s">
        <v>99</v>
      </c>
      <c r="B329" s="96" t="s">
        <v>874</v>
      </c>
      <c r="C329" s="64">
        <v>43680940482</v>
      </c>
      <c r="D329" s="64">
        <v>5382771021</v>
      </c>
      <c r="E329" s="65">
        <f t="shared" si="6"/>
        <v>49063711503</v>
      </c>
    </row>
    <row r="330" spans="1:5">
      <c r="A330" s="97" t="s">
        <v>272</v>
      </c>
      <c r="B330" s="98" t="s">
        <v>922</v>
      </c>
      <c r="C330" s="71">
        <v>43680940482</v>
      </c>
      <c r="D330" s="71">
        <v>5382771021</v>
      </c>
      <c r="E330" s="72">
        <f t="shared" si="6"/>
        <v>49063711503</v>
      </c>
    </row>
    <row r="331" spans="1:5">
      <c r="A331" s="103" t="s">
        <v>273</v>
      </c>
      <c r="B331" s="104" t="s">
        <v>881</v>
      </c>
      <c r="C331" s="83">
        <v>262067714511.34698</v>
      </c>
      <c r="D331" s="83">
        <v>23697278755</v>
      </c>
      <c r="E331" s="84">
        <f t="shared" si="6"/>
        <v>285764993266.34698</v>
      </c>
    </row>
    <row r="332" spans="1:5">
      <c r="A332" s="105"/>
      <c r="B332" s="105"/>
      <c r="C332" s="53"/>
      <c r="D332" s="54"/>
      <c r="E332" s="55">
        <f t="shared" si="6"/>
        <v>0</v>
      </c>
    </row>
    <row r="333" spans="1:5">
      <c r="A333" s="106" t="s">
        <v>274</v>
      </c>
      <c r="B333" s="107" t="s">
        <v>1184</v>
      </c>
      <c r="C333" s="108"/>
      <c r="D333" s="109"/>
      <c r="E333" s="89">
        <f t="shared" si="6"/>
        <v>0</v>
      </c>
    </row>
    <row r="334" spans="1:5" ht="15.75" customHeight="1">
      <c r="A334" s="99" t="s">
        <v>275</v>
      </c>
      <c r="B334" s="100" t="s">
        <v>1185</v>
      </c>
      <c r="C334" s="14"/>
      <c r="D334" s="49"/>
      <c r="E334" s="15">
        <f t="shared" si="6"/>
        <v>0</v>
      </c>
    </row>
    <row r="335" spans="1:5" ht="15.75" customHeight="1">
      <c r="A335" s="73" t="s">
        <v>276</v>
      </c>
      <c r="B335" s="74" t="s">
        <v>1186</v>
      </c>
      <c r="C335" s="14"/>
      <c r="D335" s="49"/>
      <c r="E335" s="15">
        <f t="shared" si="6"/>
        <v>0</v>
      </c>
    </row>
    <row r="336" spans="1:5">
      <c r="A336" s="137" t="s">
        <v>277</v>
      </c>
      <c r="B336" s="138" t="s">
        <v>1188</v>
      </c>
      <c r="C336" s="14"/>
      <c r="D336" s="49"/>
      <c r="E336" s="15">
        <f t="shared" si="6"/>
        <v>0</v>
      </c>
    </row>
    <row r="337" spans="1:5">
      <c r="A337" s="77" t="s">
        <v>278</v>
      </c>
      <c r="B337" s="78" t="s">
        <v>1187</v>
      </c>
      <c r="C337" s="14">
        <v>2888536000</v>
      </c>
      <c r="D337" s="49"/>
      <c r="E337" s="15">
        <f t="shared" si="6"/>
        <v>2888536000</v>
      </c>
    </row>
    <row r="338" spans="1:5">
      <c r="A338" s="93" t="s">
        <v>76</v>
      </c>
      <c r="B338" s="94" t="s">
        <v>929</v>
      </c>
      <c r="C338" s="58">
        <v>2888536000</v>
      </c>
      <c r="D338" s="67"/>
      <c r="E338" s="59">
        <f t="shared" si="6"/>
        <v>2888536000</v>
      </c>
    </row>
    <row r="339" spans="1:5">
      <c r="A339" s="95" t="s">
        <v>99</v>
      </c>
      <c r="B339" s="96" t="s">
        <v>874</v>
      </c>
      <c r="C339" s="64">
        <v>2888536000</v>
      </c>
      <c r="D339" s="68"/>
      <c r="E339" s="65">
        <f t="shared" si="6"/>
        <v>2888536000</v>
      </c>
    </row>
    <row r="340" spans="1:5">
      <c r="A340" s="97" t="s">
        <v>115</v>
      </c>
      <c r="B340" s="98" t="s">
        <v>875</v>
      </c>
      <c r="C340" s="71">
        <v>2888536000</v>
      </c>
      <c r="D340" s="91"/>
      <c r="E340" s="72">
        <f t="shared" si="6"/>
        <v>2888536000</v>
      </c>
    </row>
    <row r="341" spans="1:5">
      <c r="A341" s="103" t="s">
        <v>279</v>
      </c>
      <c r="B341" s="104" t="s">
        <v>927</v>
      </c>
      <c r="C341" s="83">
        <v>2888536000</v>
      </c>
      <c r="D341" s="110"/>
      <c r="E341" s="84">
        <f t="shared" si="6"/>
        <v>2888536000</v>
      </c>
    </row>
    <row r="342" spans="1:5">
      <c r="A342" s="105"/>
      <c r="B342" s="105"/>
      <c r="C342" s="53"/>
      <c r="D342" s="54"/>
      <c r="E342" s="55">
        <f t="shared" si="6"/>
        <v>0</v>
      </c>
    </row>
    <row r="343" spans="1:5">
      <c r="A343" s="106" t="s">
        <v>280</v>
      </c>
      <c r="B343" s="107" t="s">
        <v>1373</v>
      </c>
      <c r="C343" s="87"/>
      <c r="D343" s="88"/>
      <c r="E343" s="89">
        <f t="shared" si="6"/>
        <v>0</v>
      </c>
    </row>
    <row r="344" spans="1:5">
      <c r="A344" s="99" t="s">
        <v>281</v>
      </c>
      <c r="B344" s="100" t="s">
        <v>1189</v>
      </c>
      <c r="C344" s="14"/>
      <c r="D344" s="49"/>
      <c r="E344" s="15">
        <f t="shared" si="6"/>
        <v>0</v>
      </c>
    </row>
    <row r="345" spans="1:5">
      <c r="A345" s="73" t="s">
        <v>282</v>
      </c>
      <c r="B345" s="74" t="s">
        <v>882</v>
      </c>
      <c r="C345" s="14"/>
      <c r="D345" s="49"/>
      <c r="E345" s="15">
        <f t="shared" si="6"/>
        <v>0</v>
      </c>
    </row>
    <row r="346" spans="1:5">
      <c r="A346" s="75" t="s">
        <v>283</v>
      </c>
      <c r="B346" s="76" t="s">
        <v>883</v>
      </c>
      <c r="C346" s="14"/>
      <c r="D346" s="49"/>
      <c r="E346" s="15">
        <f t="shared" si="6"/>
        <v>0</v>
      </c>
    </row>
    <row r="347" spans="1:5">
      <c r="A347" s="77" t="s">
        <v>284</v>
      </c>
      <c r="B347" s="78" t="s">
        <v>884</v>
      </c>
      <c r="C347" s="14">
        <v>12389421035</v>
      </c>
      <c r="D347" s="49"/>
      <c r="E347" s="15">
        <f t="shared" si="6"/>
        <v>12389421035</v>
      </c>
    </row>
    <row r="348" spans="1:5">
      <c r="A348" s="77" t="s">
        <v>285</v>
      </c>
      <c r="B348" s="78" t="s">
        <v>1190</v>
      </c>
      <c r="C348" s="14">
        <v>950653209</v>
      </c>
      <c r="D348" s="49"/>
      <c r="E348" s="15">
        <f t="shared" si="6"/>
        <v>950653209</v>
      </c>
    </row>
    <row r="349" spans="1:5">
      <c r="A349" s="93" t="s">
        <v>76</v>
      </c>
      <c r="B349" s="94" t="s">
        <v>876</v>
      </c>
      <c r="C349" s="58">
        <v>13340074244</v>
      </c>
      <c r="D349" s="67"/>
      <c r="E349" s="59">
        <f t="shared" si="6"/>
        <v>13340074244</v>
      </c>
    </row>
    <row r="350" spans="1:5">
      <c r="A350" s="77"/>
      <c r="B350" s="77"/>
      <c r="C350" s="14"/>
      <c r="D350" s="49"/>
      <c r="E350" s="15">
        <f t="shared" si="6"/>
        <v>0</v>
      </c>
    </row>
    <row r="351" spans="1:5">
      <c r="A351" s="75" t="s">
        <v>286</v>
      </c>
      <c r="B351" s="76" t="s">
        <v>885</v>
      </c>
      <c r="C351" s="14"/>
      <c r="D351" s="49"/>
      <c r="E351" s="15">
        <f t="shared" si="6"/>
        <v>0</v>
      </c>
    </row>
    <row r="352" spans="1:5">
      <c r="A352" s="77" t="s">
        <v>287</v>
      </c>
      <c r="B352" s="78" t="s">
        <v>886</v>
      </c>
      <c r="C352" s="14">
        <v>2305307891</v>
      </c>
      <c r="D352" s="49"/>
      <c r="E352" s="15">
        <f t="shared" si="6"/>
        <v>2305307891</v>
      </c>
    </row>
    <row r="353" spans="1:5">
      <c r="A353" s="93" t="s">
        <v>131</v>
      </c>
      <c r="B353" s="94" t="s">
        <v>887</v>
      </c>
      <c r="C353" s="58">
        <v>2305307891</v>
      </c>
      <c r="D353" s="67"/>
      <c r="E353" s="59">
        <f t="shared" si="6"/>
        <v>2305307891</v>
      </c>
    </row>
    <row r="354" spans="1:5">
      <c r="A354" s="95" t="s">
        <v>99</v>
      </c>
      <c r="B354" s="96" t="s">
        <v>1191</v>
      </c>
      <c r="C354" s="64">
        <v>15645382135</v>
      </c>
      <c r="D354" s="68"/>
      <c r="E354" s="65">
        <f t="shared" si="6"/>
        <v>15645382135</v>
      </c>
    </row>
    <row r="355" spans="1:5">
      <c r="A355" s="97" t="s">
        <v>104</v>
      </c>
      <c r="B355" s="98" t="s">
        <v>888</v>
      </c>
      <c r="C355" s="71">
        <v>15645382135</v>
      </c>
      <c r="D355" s="91"/>
      <c r="E355" s="72">
        <f t="shared" si="6"/>
        <v>15645382135</v>
      </c>
    </row>
    <row r="356" spans="1:5">
      <c r="A356" s="77"/>
      <c r="B356" s="77"/>
      <c r="C356" s="14"/>
      <c r="D356" s="49"/>
      <c r="E356" s="15">
        <f t="shared" si="6"/>
        <v>0</v>
      </c>
    </row>
    <row r="357" spans="1:5">
      <c r="A357" s="99" t="s">
        <v>288</v>
      </c>
      <c r="B357" s="100" t="s">
        <v>1192</v>
      </c>
      <c r="C357" s="14"/>
      <c r="D357" s="49"/>
      <c r="E357" s="15">
        <f t="shared" si="6"/>
        <v>0</v>
      </c>
    </row>
    <row r="358" spans="1:5">
      <c r="A358" s="73" t="s">
        <v>289</v>
      </c>
      <c r="B358" s="74" t="s">
        <v>889</v>
      </c>
      <c r="C358" s="14"/>
      <c r="D358" s="49"/>
      <c r="E358" s="15">
        <f t="shared" si="6"/>
        <v>0</v>
      </c>
    </row>
    <row r="359" spans="1:5">
      <c r="A359" s="75" t="s">
        <v>290</v>
      </c>
      <c r="B359" s="76" t="s">
        <v>890</v>
      </c>
      <c r="C359" s="14"/>
      <c r="D359" s="49"/>
      <c r="E359" s="15">
        <f t="shared" si="6"/>
        <v>0</v>
      </c>
    </row>
    <row r="360" spans="1:5">
      <c r="A360" s="77" t="s">
        <v>291</v>
      </c>
      <c r="B360" s="78" t="s">
        <v>1193</v>
      </c>
      <c r="C360" s="14">
        <v>129545454</v>
      </c>
      <c r="D360" s="49"/>
      <c r="E360" s="15">
        <f t="shared" si="6"/>
        <v>129545454</v>
      </c>
    </row>
    <row r="361" spans="1:5">
      <c r="A361" s="77" t="s">
        <v>292</v>
      </c>
      <c r="B361" s="78" t="s">
        <v>1194</v>
      </c>
      <c r="C361" s="14">
        <v>702465745</v>
      </c>
      <c r="D361" s="49"/>
      <c r="E361" s="15">
        <f t="shared" si="6"/>
        <v>702465745</v>
      </c>
    </row>
    <row r="362" spans="1:5">
      <c r="A362" s="77" t="s">
        <v>293</v>
      </c>
      <c r="B362" s="78" t="s">
        <v>1195</v>
      </c>
      <c r="C362" s="14">
        <v>2231465350</v>
      </c>
      <c r="D362" s="49"/>
      <c r="E362" s="15">
        <f t="shared" si="6"/>
        <v>2231465350</v>
      </c>
    </row>
    <row r="363" spans="1:5">
      <c r="A363" s="77" t="s">
        <v>294</v>
      </c>
      <c r="B363" s="78" t="s">
        <v>1196</v>
      </c>
      <c r="C363" s="14">
        <v>5609770015</v>
      </c>
      <c r="D363" s="49"/>
      <c r="E363" s="15">
        <f t="shared" si="6"/>
        <v>5609770015</v>
      </c>
    </row>
    <row r="364" spans="1:5">
      <c r="A364" s="111" t="s">
        <v>76</v>
      </c>
      <c r="B364" s="94" t="s">
        <v>876</v>
      </c>
      <c r="C364" s="58">
        <v>8673246564</v>
      </c>
      <c r="D364" s="67"/>
      <c r="E364" s="59">
        <f t="shared" si="6"/>
        <v>8673246564</v>
      </c>
    </row>
    <row r="365" spans="1:5">
      <c r="A365" s="112" t="s">
        <v>99</v>
      </c>
      <c r="B365" s="96" t="s">
        <v>874</v>
      </c>
      <c r="C365" s="64">
        <v>8673246564</v>
      </c>
      <c r="D365" s="68"/>
      <c r="E365" s="65">
        <f t="shared" si="6"/>
        <v>8673246564</v>
      </c>
    </row>
    <row r="366" spans="1:5">
      <c r="A366" s="97" t="s">
        <v>115</v>
      </c>
      <c r="B366" s="98" t="s">
        <v>888</v>
      </c>
      <c r="C366" s="71">
        <v>8673246564</v>
      </c>
      <c r="D366" s="91"/>
      <c r="E366" s="72">
        <f t="shared" si="6"/>
        <v>8673246564</v>
      </c>
    </row>
    <row r="367" spans="1:5">
      <c r="A367" s="103" t="s">
        <v>295</v>
      </c>
      <c r="B367" s="104" t="s">
        <v>928</v>
      </c>
      <c r="C367" s="83">
        <v>24318628699</v>
      </c>
      <c r="D367" s="110"/>
      <c r="E367" s="84">
        <f t="shared" si="6"/>
        <v>24318628699</v>
      </c>
    </row>
    <row r="368" spans="1:5">
      <c r="A368" s="105"/>
      <c r="B368" s="105"/>
      <c r="C368" s="53"/>
      <c r="D368" s="54"/>
      <c r="E368" s="55">
        <f t="shared" si="6"/>
        <v>0</v>
      </c>
    </row>
    <row r="369" spans="1:5">
      <c r="A369" s="113" t="s">
        <v>296</v>
      </c>
      <c r="B369" s="114" t="s">
        <v>1197</v>
      </c>
      <c r="C369" s="115"/>
      <c r="D369" s="115"/>
      <c r="E369" s="115">
        <f t="shared" si="6"/>
        <v>0</v>
      </c>
    </row>
    <row r="370" spans="1:5" ht="15.75" customHeight="1">
      <c r="A370" s="99" t="s">
        <v>297</v>
      </c>
      <c r="B370" s="100" t="s">
        <v>1198</v>
      </c>
      <c r="C370" s="14"/>
      <c r="D370" s="49"/>
      <c r="E370" s="15">
        <f t="shared" si="6"/>
        <v>0</v>
      </c>
    </row>
    <row r="371" spans="1:5">
      <c r="A371" s="116" t="s">
        <v>298</v>
      </c>
      <c r="B371" s="74" t="s">
        <v>891</v>
      </c>
      <c r="C371" s="14"/>
      <c r="D371" s="49"/>
      <c r="E371" s="15">
        <f t="shared" si="6"/>
        <v>0</v>
      </c>
    </row>
    <row r="372" spans="1:5">
      <c r="A372" s="75" t="s">
        <v>299</v>
      </c>
      <c r="B372" s="76" t="s">
        <v>909</v>
      </c>
      <c r="C372" s="14"/>
      <c r="D372" s="49"/>
      <c r="E372" s="15">
        <f t="shared" si="6"/>
        <v>0</v>
      </c>
    </row>
    <row r="373" spans="1:5" ht="15.75" customHeight="1">
      <c r="A373" s="77" t="s">
        <v>300</v>
      </c>
      <c r="B373" s="78" t="s">
        <v>1199</v>
      </c>
      <c r="C373" s="14">
        <v>3173040</v>
      </c>
      <c r="D373" s="49"/>
      <c r="E373" s="15">
        <f t="shared" si="6"/>
        <v>3173040</v>
      </c>
    </row>
    <row r="374" spans="1:5">
      <c r="A374" s="93" t="s">
        <v>98</v>
      </c>
      <c r="B374" s="94" t="s">
        <v>905</v>
      </c>
      <c r="C374" s="58">
        <v>3173040</v>
      </c>
      <c r="D374" s="67"/>
      <c r="E374" s="59">
        <f t="shared" si="6"/>
        <v>3173040</v>
      </c>
    </row>
    <row r="375" spans="1:5">
      <c r="A375" s="95" t="s">
        <v>99</v>
      </c>
      <c r="B375" s="96" t="s">
        <v>874</v>
      </c>
      <c r="C375" s="64">
        <v>3173040</v>
      </c>
      <c r="D375" s="68"/>
      <c r="E375" s="65">
        <f t="shared" si="6"/>
        <v>3173040</v>
      </c>
    </row>
    <row r="376" spans="1:5">
      <c r="A376" s="97" t="s">
        <v>115</v>
      </c>
      <c r="B376" s="98" t="s">
        <v>875</v>
      </c>
      <c r="C376" s="71">
        <v>3173040</v>
      </c>
      <c r="D376" s="91"/>
      <c r="E376" s="72">
        <f t="shared" si="6"/>
        <v>3173040</v>
      </c>
    </row>
    <row r="377" spans="1:5">
      <c r="A377" s="77"/>
      <c r="B377" s="77"/>
      <c r="C377" s="14"/>
      <c r="D377" s="49"/>
      <c r="E377" s="15">
        <f t="shared" si="6"/>
        <v>0</v>
      </c>
    </row>
    <row r="378" spans="1:5">
      <c r="A378" s="99" t="s">
        <v>301</v>
      </c>
      <c r="B378" s="100" t="s">
        <v>1200</v>
      </c>
      <c r="C378" s="14"/>
      <c r="D378" s="49"/>
      <c r="E378" s="15">
        <f t="shared" si="6"/>
        <v>0</v>
      </c>
    </row>
    <row r="379" spans="1:5">
      <c r="A379" s="77" t="s">
        <v>298</v>
      </c>
      <c r="B379" s="74" t="s">
        <v>910</v>
      </c>
      <c r="C379" s="14"/>
      <c r="D379" s="49"/>
      <c r="E379" s="15">
        <f t="shared" si="6"/>
        <v>0</v>
      </c>
    </row>
    <row r="380" spans="1:5">
      <c r="A380" s="75" t="s">
        <v>302</v>
      </c>
      <c r="B380" s="76" t="s">
        <v>1201</v>
      </c>
      <c r="C380" s="14"/>
      <c r="D380" s="49"/>
      <c r="E380" s="15">
        <f t="shared" si="6"/>
        <v>0</v>
      </c>
    </row>
    <row r="381" spans="1:5">
      <c r="A381" s="77" t="s">
        <v>284</v>
      </c>
      <c r="B381" s="78" t="s">
        <v>1202</v>
      </c>
      <c r="C381" s="14">
        <v>4161000000</v>
      </c>
      <c r="D381" s="49"/>
      <c r="E381" s="15">
        <f t="shared" ref="E381:E448" si="7">C381+D381</f>
        <v>4161000000</v>
      </c>
    </row>
    <row r="382" spans="1:5">
      <c r="A382" s="93" t="s">
        <v>134</v>
      </c>
      <c r="B382" s="94" t="s">
        <v>911</v>
      </c>
      <c r="C382" s="58">
        <v>4161000000</v>
      </c>
      <c r="D382" s="67"/>
      <c r="E382" s="59">
        <f t="shared" si="7"/>
        <v>4161000000</v>
      </c>
    </row>
    <row r="383" spans="1:5">
      <c r="A383" s="77"/>
      <c r="B383" s="77"/>
      <c r="C383" s="14"/>
      <c r="D383" s="49"/>
      <c r="E383" s="15">
        <f t="shared" si="7"/>
        <v>0</v>
      </c>
    </row>
    <row r="384" spans="1:5" ht="15.75" customHeight="1">
      <c r="A384" s="75" t="s">
        <v>303</v>
      </c>
      <c r="B384" s="76" t="s">
        <v>1203</v>
      </c>
      <c r="C384" s="14"/>
      <c r="D384" s="49"/>
      <c r="E384" s="15">
        <f t="shared" si="7"/>
        <v>0</v>
      </c>
    </row>
    <row r="385" spans="1:5">
      <c r="A385" s="77" t="s">
        <v>284</v>
      </c>
      <c r="B385" s="78" t="s">
        <v>1204</v>
      </c>
      <c r="C385" s="14">
        <v>1000000000</v>
      </c>
      <c r="D385" s="49"/>
      <c r="E385" s="15">
        <f t="shared" si="7"/>
        <v>1000000000</v>
      </c>
    </row>
    <row r="386" spans="1:5">
      <c r="A386" s="77" t="s">
        <v>285</v>
      </c>
      <c r="B386" s="78" t="s">
        <v>1205</v>
      </c>
      <c r="C386" s="14">
        <v>1035853745</v>
      </c>
      <c r="D386" s="49"/>
      <c r="E386" s="15">
        <f t="shared" si="7"/>
        <v>1035853745</v>
      </c>
    </row>
    <row r="387" spans="1:5">
      <c r="A387" s="93" t="s">
        <v>137</v>
      </c>
      <c r="B387" s="94" t="s">
        <v>912</v>
      </c>
      <c r="C387" s="58">
        <v>2035853745</v>
      </c>
      <c r="D387" s="67"/>
      <c r="E387" s="59">
        <f t="shared" si="7"/>
        <v>2035853745</v>
      </c>
    </row>
    <row r="388" spans="1:5">
      <c r="A388" s="77"/>
      <c r="B388" s="77"/>
      <c r="C388" s="14"/>
      <c r="D388" s="49"/>
      <c r="E388" s="15">
        <f t="shared" si="7"/>
        <v>0</v>
      </c>
    </row>
    <row r="389" spans="1:5" ht="15.75" customHeight="1">
      <c r="A389" s="75" t="s">
        <v>304</v>
      </c>
      <c r="B389" s="76" t="s">
        <v>1206</v>
      </c>
      <c r="C389" s="14"/>
      <c r="D389" s="49"/>
      <c r="E389" s="15">
        <f t="shared" si="7"/>
        <v>0</v>
      </c>
    </row>
    <row r="390" spans="1:5">
      <c r="A390" s="77" t="s">
        <v>305</v>
      </c>
      <c r="B390" s="78" t="s">
        <v>913</v>
      </c>
      <c r="C390" s="14">
        <v>755226860</v>
      </c>
      <c r="D390" s="49"/>
      <c r="E390" s="15">
        <f t="shared" si="7"/>
        <v>755226860</v>
      </c>
    </row>
    <row r="391" spans="1:5">
      <c r="A391" s="77" t="s">
        <v>306</v>
      </c>
      <c r="B391" s="78" t="s">
        <v>1207</v>
      </c>
      <c r="C391" s="14">
        <v>564894325</v>
      </c>
      <c r="D391" s="49"/>
      <c r="E391" s="15">
        <f t="shared" si="7"/>
        <v>564894325</v>
      </c>
    </row>
    <row r="392" spans="1:5">
      <c r="A392" s="77" t="s">
        <v>307</v>
      </c>
      <c r="B392" s="78" t="s">
        <v>1208</v>
      </c>
      <c r="C392" s="14">
        <v>1362795465</v>
      </c>
      <c r="D392" s="49"/>
      <c r="E392" s="15">
        <f t="shared" si="7"/>
        <v>1362795465</v>
      </c>
    </row>
    <row r="393" spans="1:5">
      <c r="A393" s="93" t="s">
        <v>143</v>
      </c>
      <c r="B393" s="94" t="s">
        <v>902</v>
      </c>
      <c r="C393" s="58">
        <v>2682916650</v>
      </c>
      <c r="D393" s="67"/>
      <c r="E393" s="59">
        <f t="shared" si="7"/>
        <v>2682916650</v>
      </c>
    </row>
    <row r="394" spans="1:5">
      <c r="A394" s="77"/>
      <c r="B394" s="77"/>
      <c r="C394" s="14"/>
      <c r="D394" s="49"/>
      <c r="E394" s="15">
        <f t="shared" si="7"/>
        <v>0</v>
      </c>
    </row>
    <row r="395" spans="1:5">
      <c r="A395" s="75" t="s">
        <v>308</v>
      </c>
      <c r="B395" s="76" t="s">
        <v>1209</v>
      </c>
      <c r="C395" s="14"/>
      <c r="D395" s="49"/>
      <c r="E395" s="15">
        <f t="shared" si="7"/>
        <v>0</v>
      </c>
    </row>
    <row r="396" spans="1:5">
      <c r="A396" s="77" t="s">
        <v>284</v>
      </c>
      <c r="B396" s="78" t="s">
        <v>1204</v>
      </c>
      <c r="C396" s="14">
        <v>20300425037</v>
      </c>
      <c r="D396" s="49"/>
      <c r="E396" s="15">
        <f t="shared" si="7"/>
        <v>20300425037</v>
      </c>
    </row>
    <row r="397" spans="1:5">
      <c r="A397" s="93" t="s">
        <v>161</v>
      </c>
      <c r="B397" s="94" t="s">
        <v>914</v>
      </c>
      <c r="C397" s="58">
        <v>20300425037</v>
      </c>
      <c r="D397" s="67"/>
      <c r="E397" s="59">
        <f t="shared" si="7"/>
        <v>20300425037</v>
      </c>
    </row>
    <row r="398" spans="1:5">
      <c r="A398" s="77"/>
      <c r="B398" s="77"/>
      <c r="C398" s="14"/>
      <c r="D398" s="49"/>
      <c r="E398" s="15">
        <f t="shared" si="7"/>
        <v>0</v>
      </c>
    </row>
    <row r="399" spans="1:5">
      <c r="A399" s="75" t="s">
        <v>309</v>
      </c>
      <c r="B399" s="76" t="s">
        <v>1210</v>
      </c>
      <c r="C399" s="14"/>
      <c r="D399" s="49"/>
      <c r="E399" s="15">
        <f t="shared" si="7"/>
        <v>0</v>
      </c>
    </row>
    <row r="400" spans="1:5">
      <c r="A400" s="77" t="s">
        <v>284</v>
      </c>
      <c r="B400" s="78" t="s">
        <v>1211</v>
      </c>
      <c r="C400" s="14">
        <v>13930845005</v>
      </c>
      <c r="D400" s="49"/>
      <c r="E400" s="15">
        <f t="shared" si="7"/>
        <v>13930845005</v>
      </c>
    </row>
    <row r="401" spans="1:5">
      <c r="A401" s="77" t="s">
        <v>285</v>
      </c>
      <c r="B401" s="78" t="s">
        <v>1212</v>
      </c>
      <c r="C401" s="14">
        <v>4644474209</v>
      </c>
      <c r="D401" s="49"/>
      <c r="E401" s="15">
        <f t="shared" si="7"/>
        <v>4644474209</v>
      </c>
    </row>
    <row r="402" spans="1:5">
      <c r="A402" s="93" t="s">
        <v>166</v>
      </c>
      <c r="B402" s="94" t="s">
        <v>915</v>
      </c>
      <c r="C402" s="58">
        <v>18575319214</v>
      </c>
      <c r="D402" s="67"/>
      <c r="E402" s="59">
        <f t="shared" si="7"/>
        <v>18575319214</v>
      </c>
    </row>
    <row r="403" spans="1:5">
      <c r="A403" s="77"/>
      <c r="B403" s="117"/>
      <c r="C403" s="14"/>
      <c r="D403" s="49"/>
      <c r="E403" s="15">
        <f t="shared" si="7"/>
        <v>0</v>
      </c>
    </row>
    <row r="404" spans="1:5">
      <c r="A404" s="75" t="s">
        <v>310</v>
      </c>
      <c r="B404" s="76" t="s">
        <v>916</v>
      </c>
      <c r="C404" s="14"/>
      <c r="D404" s="49"/>
      <c r="E404" s="15">
        <f t="shared" si="7"/>
        <v>0</v>
      </c>
    </row>
    <row r="405" spans="1:5">
      <c r="A405" s="77" t="s">
        <v>284</v>
      </c>
      <c r="B405" s="78" t="s">
        <v>1213</v>
      </c>
      <c r="C405" s="14">
        <v>1043817943</v>
      </c>
      <c r="D405" s="49"/>
      <c r="E405" s="15">
        <f t="shared" si="7"/>
        <v>1043817943</v>
      </c>
    </row>
    <row r="406" spans="1:5">
      <c r="A406" s="77" t="s">
        <v>285</v>
      </c>
      <c r="B406" s="78" t="s">
        <v>1212</v>
      </c>
      <c r="C406" s="14">
        <v>1646765482</v>
      </c>
      <c r="D406" s="49"/>
      <c r="E406" s="15">
        <f t="shared" si="7"/>
        <v>1646765482</v>
      </c>
    </row>
    <row r="407" spans="1:5">
      <c r="A407" s="93" t="s">
        <v>240</v>
      </c>
      <c r="B407" s="94" t="s">
        <v>917</v>
      </c>
      <c r="C407" s="58">
        <v>2690583425</v>
      </c>
      <c r="D407" s="67"/>
      <c r="E407" s="59">
        <f t="shared" si="7"/>
        <v>2690583425</v>
      </c>
    </row>
    <row r="408" spans="1:5">
      <c r="A408" s="95" t="s">
        <v>99</v>
      </c>
      <c r="B408" s="96" t="s">
        <v>918</v>
      </c>
      <c r="C408" s="64">
        <v>50446098071</v>
      </c>
      <c r="D408" s="68"/>
      <c r="E408" s="65">
        <f t="shared" si="7"/>
        <v>50446098071</v>
      </c>
    </row>
    <row r="409" spans="1:5">
      <c r="A409" s="77"/>
      <c r="B409" s="77"/>
      <c r="C409" s="14"/>
      <c r="D409" s="49"/>
      <c r="E409" s="15">
        <f t="shared" si="7"/>
        <v>0</v>
      </c>
    </row>
    <row r="410" spans="1:5">
      <c r="A410" s="77" t="s">
        <v>311</v>
      </c>
      <c r="B410" s="74" t="s">
        <v>1214</v>
      </c>
      <c r="C410" s="14"/>
      <c r="D410" s="49"/>
      <c r="E410" s="15">
        <f t="shared" si="7"/>
        <v>0</v>
      </c>
    </row>
    <row r="411" spans="1:5" ht="15.75" customHeight="1">
      <c r="A411" s="77" t="s">
        <v>829</v>
      </c>
      <c r="B411" s="76" t="s">
        <v>1215</v>
      </c>
      <c r="C411" s="14"/>
      <c r="D411" s="49"/>
      <c r="E411" s="15">
        <f t="shared" si="7"/>
        <v>0</v>
      </c>
    </row>
    <row r="412" spans="1:5">
      <c r="A412" s="77" t="s">
        <v>830</v>
      </c>
      <c r="B412" s="78" t="s">
        <v>1216</v>
      </c>
      <c r="C412" s="14"/>
      <c r="D412" s="14">
        <v>94222591365</v>
      </c>
      <c r="E412" s="15">
        <f t="shared" si="7"/>
        <v>94222591365</v>
      </c>
    </row>
    <row r="413" spans="1:5">
      <c r="A413" s="93" t="s">
        <v>137</v>
      </c>
      <c r="B413" s="94" t="s">
        <v>896</v>
      </c>
      <c r="C413" s="58"/>
      <c r="D413" s="58">
        <v>94222591365</v>
      </c>
      <c r="E413" s="59">
        <f t="shared" si="7"/>
        <v>94222591365</v>
      </c>
    </row>
    <row r="414" spans="1:5">
      <c r="A414" s="77"/>
      <c r="B414" s="77"/>
      <c r="C414" s="14"/>
      <c r="D414" s="49"/>
      <c r="E414" s="15">
        <f t="shared" si="7"/>
        <v>0</v>
      </c>
    </row>
    <row r="415" spans="1:5">
      <c r="A415" s="75" t="s">
        <v>312</v>
      </c>
      <c r="B415" s="76" t="s">
        <v>919</v>
      </c>
      <c r="C415" s="14"/>
      <c r="D415" s="49"/>
      <c r="E415" s="15">
        <f t="shared" si="7"/>
        <v>0</v>
      </c>
    </row>
    <row r="416" spans="1:5">
      <c r="A416" s="77" t="s">
        <v>313</v>
      </c>
      <c r="B416" s="78" t="s">
        <v>920</v>
      </c>
      <c r="C416" s="14">
        <v>29000000</v>
      </c>
      <c r="D416" s="49"/>
      <c r="E416" s="15">
        <f t="shared" si="7"/>
        <v>29000000</v>
      </c>
    </row>
    <row r="417" spans="1:5">
      <c r="A417" s="93" t="s">
        <v>314</v>
      </c>
      <c r="B417" s="94" t="s">
        <v>921</v>
      </c>
      <c r="C417" s="58">
        <v>29000000</v>
      </c>
      <c r="D417" s="67"/>
      <c r="E417" s="59">
        <f t="shared" si="7"/>
        <v>29000000</v>
      </c>
    </row>
    <row r="418" spans="1:5">
      <c r="A418" s="95" t="s">
        <v>103</v>
      </c>
      <c r="B418" s="96" t="s">
        <v>843</v>
      </c>
      <c r="C418" s="64">
        <v>29000000</v>
      </c>
      <c r="D418" s="64">
        <v>94222591365</v>
      </c>
      <c r="E418" s="65">
        <f t="shared" si="7"/>
        <v>94251591365</v>
      </c>
    </row>
    <row r="419" spans="1:5">
      <c r="A419" s="97" t="s">
        <v>272</v>
      </c>
      <c r="B419" s="98" t="s">
        <v>922</v>
      </c>
      <c r="C419" s="71">
        <v>50475098071</v>
      </c>
      <c r="D419" s="71">
        <v>94222591365</v>
      </c>
      <c r="E419" s="72">
        <f t="shared" si="7"/>
        <v>144697689436</v>
      </c>
    </row>
    <row r="420" spans="1:5">
      <c r="A420" s="103" t="s">
        <v>315</v>
      </c>
      <c r="B420" s="104" t="s">
        <v>923</v>
      </c>
      <c r="C420" s="83">
        <v>50478271111</v>
      </c>
      <c r="D420" s="83">
        <v>94222591365</v>
      </c>
      <c r="E420" s="84">
        <f t="shared" si="7"/>
        <v>144700862476</v>
      </c>
    </row>
    <row r="421" spans="1:5">
      <c r="A421" s="105"/>
      <c r="B421" s="105"/>
      <c r="C421" s="53"/>
      <c r="D421" s="54"/>
      <c r="E421" s="55">
        <f t="shared" si="7"/>
        <v>0</v>
      </c>
    </row>
    <row r="422" spans="1:5">
      <c r="A422" s="106" t="s">
        <v>316</v>
      </c>
      <c r="B422" s="107" t="s">
        <v>1217</v>
      </c>
      <c r="C422" s="108"/>
      <c r="D422" s="109"/>
      <c r="E422" s="89">
        <f t="shared" si="7"/>
        <v>0</v>
      </c>
    </row>
    <row r="423" spans="1:5">
      <c r="A423" s="99" t="s">
        <v>317</v>
      </c>
      <c r="B423" s="100" t="s">
        <v>1218</v>
      </c>
      <c r="C423" s="14"/>
      <c r="D423" s="49"/>
      <c r="E423" s="15">
        <f t="shared" si="7"/>
        <v>0</v>
      </c>
    </row>
    <row r="424" spans="1:5">
      <c r="A424" s="73" t="s">
        <v>318</v>
      </c>
      <c r="B424" s="74" t="s">
        <v>1219</v>
      </c>
      <c r="C424" s="14"/>
      <c r="D424" s="49"/>
      <c r="E424" s="15">
        <f t="shared" si="7"/>
        <v>0</v>
      </c>
    </row>
    <row r="425" spans="1:5">
      <c r="A425" s="75" t="s">
        <v>319</v>
      </c>
      <c r="B425" s="76" t="s">
        <v>1220</v>
      </c>
      <c r="C425" s="14"/>
      <c r="D425" s="49"/>
      <c r="E425" s="15">
        <f t="shared" si="7"/>
        <v>0</v>
      </c>
    </row>
    <row r="426" spans="1:5">
      <c r="A426" s="77" t="s">
        <v>320</v>
      </c>
      <c r="B426" s="78" t="s">
        <v>1221</v>
      </c>
      <c r="C426" s="14">
        <v>10759638461</v>
      </c>
      <c r="D426" s="49"/>
      <c r="E426" s="15">
        <f t="shared" si="7"/>
        <v>10759638461</v>
      </c>
    </row>
    <row r="427" spans="1:5">
      <c r="A427" s="93" t="s">
        <v>76</v>
      </c>
      <c r="B427" s="94" t="s">
        <v>930</v>
      </c>
      <c r="C427" s="58">
        <v>10759638461</v>
      </c>
      <c r="D427" s="67"/>
      <c r="E427" s="59">
        <f t="shared" si="7"/>
        <v>10759638461</v>
      </c>
    </row>
    <row r="428" spans="1:5">
      <c r="A428" s="77"/>
      <c r="B428" s="77"/>
      <c r="C428" s="14"/>
      <c r="D428" s="49"/>
      <c r="E428" s="15">
        <f t="shared" si="7"/>
        <v>0</v>
      </c>
    </row>
    <row r="429" spans="1:5">
      <c r="A429" s="75" t="s">
        <v>321</v>
      </c>
      <c r="B429" s="76" t="s">
        <v>1222</v>
      </c>
      <c r="C429" s="14"/>
      <c r="D429" s="49"/>
      <c r="E429" s="15">
        <f t="shared" si="7"/>
        <v>0</v>
      </c>
    </row>
    <row r="430" spans="1:5">
      <c r="A430" s="77" t="s">
        <v>322</v>
      </c>
      <c r="B430" s="78" t="s">
        <v>1223</v>
      </c>
      <c r="C430" s="14">
        <v>11339162917</v>
      </c>
      <c r="D430" s="49"/>
      <c r="E430" s="15">
        <f t="shared" si="7"/>
        <v>11339162917</v>
      </c>
    </row>
    <row r="431" spans="1:5">
      <c r="A431" s="93" t="s">
        <v>131</v>
      </c>
      <c r="B431" s="94" t="s">
        <v>892</v>
      </c>
      <c r="C431" s="58">
        <v>11339162917</v>
      </c>
      <c r="D431" s="67"/>
      <c r="E431" s="59">
        <f t="shared" si="7"/>
        <v>11339162917</v>
      </c>
    </row>
    <row r="432" spans="1:5">
      <c r="A432" s="77"/>
      <c r="B432" s="77"/>
      <c r="C432" s="14"/>
      <c r="D432" s="49"/>
      <c r="E432" s="15">
        <f t="shared" si="7"/>
        <v>0</v>
      </c>
    </row>
    <row r="433" spans="1:5" ht="15.75" customHeight="1">
      <c r="A433" s="75" t="s">
        <v>323</v>
      </c>
      <c r="B433" s="76" t="s">
        <v>1224</v>
      </c>
      <c r="C433" s="14"/>
      <c r="D433" s="49"/>
      <c r="E433" s="15">
        <f t="shared" si="7"/>
        <v>0</v>
      </c>
    </row>
    <row r="434" spans="1:5" ht="15.75" customHeight="1">
      <c r="A434" s="16" t="s">
        <v>324</v>
      </c>
      <c r="B434" s="78" t="s">
        <v>1225</v>
      </c>
      <c r="C434" s="14">
        <v>336923176</v>
      </c>
      <c r="D434" s="49"/>
      <c r="E434" s="15">
        <f t="shared" si="7"/>
        <v>336923176</v>
      </c>
    </row>
    <row r="435" spans="1:5">
      <c r="A435" s="93" t="s">
        <v>134</v>
      </c>
      <c r="B435" s="94" t="s">
        <v>893</v>
      </c>
      <c r="C435" s="58">
        <v>336923176</v>
      </c>
      <c r="D435" s="67"/>
      <c r="E435" s="59">
        <f t="shared" si="7"/>
        <v>336923176</v>
      </c>
    </row>
    <row r="436" spans="1:5">
      <c r="A436" s="77"/>
      <c r="B436" s="77"/>
      <c r="C436" s="14"/>
      <c r="D436" s="49"/>
      <c r="E436" s="15">
        <f t="shared" si="7"/>
        <v>0</v>
      </c>
    </row>
    <row r="437" spans="1:5">
      <c r="A437" s="75" t="s">
        <v>325</v>
      </c>
      <c r="B437" s="76" t="s">
        <v>894</v>
      </c>
      <c r="C437" s="14"/>
      <c r="D437" s="49"/>
      <c r="E437" s="15">
        <f t="shared" si="7"/>
        <v>0</v>
      </c>
    </row>
    <row r="438" spans="1:5">
      <c r="A438" s="77" t="s">
        <v>326</v>
      </c>
      <c r="B438" s="78" t="s">
        <v>895</v>
      </c>
      <c r="C438" s="14">
        <v>2312342000</v>
      </c>
      <c r="D438" s="49"/>
      <c r="E438" s="15">
        <f t="shared" si="7"/>
        <v>2312342000</v>
      </c>
    </row>
    <row r="439" spans="1:5">
      <c r="A439" s="93" t="s">
        <v>137</v>
      </c>
      <c r="B439" s="94" t="s">
        <v>896</v>
      </c>
      <c r="C439" s="58">
        <v>2312342000</v>
      </c>
      <c r="D439" s="67"/>
      <c r="E439" s="59">
        <f t="shared" si="7"/>
        <v>2312342000</v>
      </c>
    </row>
    <row r="440" spans="1:5">
      <c r="A440" s="95" t="s">
        <v>99</v>
      </c>
      <c r="B440" s="96" t="s">
        <v>874</v>
      </c>
      <c r="C440" s="64">
        <v>24748066554</v>
      </c>
      <c r="D440" s="68"/>
      <c r="E440" s="65">
        <f t="shared" si="7"/>
        <v>24748066554</v>
      </c>
    </row>
    <row r="441" spans="1:5">
      <c r="A441" s="77"/>
      <c r="B441" s="77"/>
      <c r="C441" s="14"/>
      <c r="D441" s="49"/>
      <c r="E441" s="15">
        <f t="shared" si="7"/>
        <v>0</v>
      </c>
    </row>
    <row r="442" spans="1:5">
      <c r="A442" s="73" t="s">
        <v>327</v>
      </c>
      <c r="B442" s="74" t="s">
        <v>1226</v>
      </c>
      <c r="C442" s="14"/>
      <c r="D442" s="49"/>
      <c r="E442" s="15">
        <f t="shared" si="7"/>
        <v>0</v>
      </c>
    </row>
    <row r="443" spans="1:5">
      <c r="A443" s="75" t="s">
        <v>328</v>
      </c>
      <c r="B443" s="76" t="s">
        <v>1227</v>
      </c>
      <c r="C443" s="14"/>
      <c r="D443" s="49"/>
      <c r="E443" s="15">
        <f t="shared" si="7"/>
        <v>0</v>
      </c>
    </row>
    <row r="444" spans="1:5">
      <c r="A444" s="77" t="s">
        <v>329</v>
      </c>
      <c r="B444" s="78" t="s">
        <v>1228</v>
      </c>
      <c r="C444" s="14">
        <v>318509450425</v>
      </c>
      <c r="D444" s="49"/>
      <c r="E444" s="15">
        <f t="shared" si="7"/>
        <v>318509450425</v>
      </c>
    </row>
    <row r="445" spans="1:5">
      <c r="A445" s="93" t="s">
        <v>76</v>
      </c>
      <c r="B445" s="94" t="s">
        <v>876</v>
      </c>
      <c r="C445" s="58">
        <v>318509450425</v>
      </c>
      <c r="D445" s="67"/>
      <c r="E445" s="59">
        <f t="shared" si="7"/>
        <v>318509450425</v>
      </c>
    </row>
    <row r="446" spans="1:5">
      <c r="A446" s="77"/>
      <c r="B446" s="77"/>
      <c r="C446" s="14"/>
      <c r="D446" s="49"/>
      <c r="E446" s="15">
        <f t="shared" si="7"/>
        <v>0</v>
      </c>
    </row>
    <row r="447" spans="1:5" ht="15.75" customHeight="1">
      <c r="A447" s="75" t="s">
        <v>330</v>
      </c>
      <c r="B447" s="76" t="s">
        <v>1229</v>
      </c>
      <c r="C447" s="14"/>
      <c r="D447" s="49"/>
      <c r="E447" s="15">
        <f t="shared" si="7"/>
        <v>0</v>
      </c>
    </row>
    <row r="448" spans="1:5">
      <c r="A448" s="77" t="s">
        <v>331</v>
      </c>
      <c r="B448" s="78" t="s">
        <v>1230</v>
      </c>
      <c r="C448" s="14">
        <v>9200000</v>
      </c>
      <c r="D448" s="49"/>
      <c r="E448" s="15">
        <f t="shared" si="7"/>
        <v>9200000</v>
      </c>
    </row>
    <row r="449" spans="1:5">
      <c r="A449" s="93" t="s">
        <v>98</v>
      </c>
      <c r="B449" s="94" t="s">
        <v>897</v>
      </c>
      <c r="C449" s="58">
        <v>9200000</v>
      </c>
      <c r="D449" s="67"/>
      <c r="E449" s="59">
        <f t="shared" ref="E449:E512" si="8">C449+D449</f>
        <v>9200000</v>
      </c>
    </row>
    <row r="450" spans="1:5">
      <c r="A450" s="95" t="s">
        <v>103</v>
      </c>
      <c r="B450" s="96" t="s">
        <v>1231</v>
      </c>
      <c r="C450" s="64">
        <v>318518650425</v>
      </c>
      <c r="D450" s="68"/>
      <c r="E450" s="65">
        <f t="shared" si="8"/>
        <v>318518650425</v>
      </c>
    </row>
    <row r="451" spans="1:5">
      <c r="A451" s="97" t="s">
        <v>115</v>
      </c>
      <c r="B451" s="98" t="s">
        <v>875</v>
      </c>
      <c r="C451" s="71">
        <v>343266716979</v>
      </c>
      <c r="D451" s="91"/>
      <c r="E451" s="72">
        <f t="shared" si="8"/>
        <v>343266716979</v>
      </c>
    </row>
    <row r="452" spans="1:5">
      <c r="A452" s="103" t="s">
        <v>332</v>
      </c>
      <c r="B452" s="104" t="s">
        <v>898</v>
      </c>
      <c r="C452" s="83">
        <v>343266716979</v>
      </c>
      <c r="D452" s="110"/>
      <c r="E452" s="84">
        <f t="shared" si="8"/>
        <v>343266716979</v>
      </c>
    </row>
    <row r="453" spans="1:5">
      <c r="A453" s="105"/>
      <c r="B453" s="105"/>
      <c r="C453" s="53"/>
      <c r="D453" s="54"/>
      <c r="E453" s="55">
        <f t="shared" si="8"/>
        <v>0</v>
      </c>
    </row>
    <row r="454" spans="1:5">
      <c r="A454" s="106" t="s">
        <v>333</v>
      </c>
      <c r="B454" s="107" t="s">
        <v>1374</v>
      </c>
      <c r="C454" s="108"/>
      <c r="D454" s="109"/>
      <c r="E454" s="89">
        <f t="shared" si="8"/>
        <v>0</v>
      </c>
    </row>
    <row r="455" spans="1:5">
      <c r="A455" s="99" t="s">
        <v>334</v>
      </c>
      <c r="B455" s="118" t="s">
        <v>1232</v>
      </c>
      <c r="C455" s="14"/>
      <c r="D455" s="49"/>
      <c r="E455" s="15">
        <f t="shared" si="8"/>
        <v>0</v>
      </c>
    </row>
    <row r="456" spans="1:5">
      <c r="A456" s="73" t="s">
        <v>335</v>
      </c>
      <c r="B456" s="119" t="s">
        <v>1233</v>
      </c>
      <c r="C456" s="14"/>
      <c r="D456" s="49"/>
      <c r="E456" s="15">
        <f t="shared" si="8"/>
        <v>0</v>
      </c>
    </row>
    <row r="457" spans="1:5">
      <c r="A457" s="75" t="s">
        <v>336</v>
      </c>
      <c r="B457" s="120" t="s">
        <v>1234</v>
      </c>
      <c r="C457" s="14"/>
      <c r="D457" s="49"/>
      <c r="E457" s="15">
        <f t="shared" si="8"/>
        <v>0</v>
      </c>
    </row>
    <row r="458" spans="1:5">
      <c r="A458" s="77" t="s">
        <v>337</v>
      </c>
      <c r="B458" s="121" t="s">
        <v>1235</v>
      </c>
      <c r="C458" s="14">
        <v>51762185</v>
      </c>
      <c r="D458" s="49"/>
      <c r="E458" s="15">
        <f t="shared" si="8"/>
        <v>51762185</v>
      </c>
    </row>
    <row r="459" spans="1:5">
      <c r="A459" s="93" t="s">
        <v>76</v>
      </c>
      <c r="B459" s="94" t="s">
        <v>876</v>
      </c>
      <c r="C459" s="58">
        <v>51762185</v>
      </c>
      <c r="D459" s="67"/>
      <c r="E459" s="59">
        <f t="shared" si="8"/>
        <v>51762185</v>
      </c>
    </row>
    <row r="460" spans="1:5">
      <c r="A460" s="95" t="s">
        <v>338</v>
      </c>
      <c r="B460" s="96" t="s">
        <v>899</v>
      </c>
      <c r="C460" s="64">
        <v>51762185</v>
      </c>
      <c r="D460" s="68"/>
      <c r="E460" s="65">
        <f t="shared" si="8"/>
        <v>51762185</v>
      </c>
    </row>
    <row r="461" spans="1:5">
      <c r="A461" s="97" t="s">
        <v>104</v>
      </c>
      <c r="B461" s="98" t="s">
        <v>888</v>
      </c>
      <c r="C461" s="71">
        <v>51762185</v>
      </c>
      <c r="D461" s="91"/>
      <c r="E461" s="72">
        <f t="shared" si="8"/>
        <v>51762185</v>
      </c>
    </row>
    <row r="462" spans="1:5">
      <c r="A462" s="77"/>
      <c r="B462" s="77"/>
      <c r="C462" s="14"/>
      <c r="D462" s="49"/>
      <c r="E462" s="15">
        <f t="shared" si="8"/>
        <v>0</v>
      </c>
    </row>
    <row r="463" spans="1:5">
      <c r="A463" s="99" t="s">
        <v>339</v>
      </c>
      <c r="B463" s="100" t="s">
        <v>1356</v>
      </c>
      <c r="C463" s="14"/>
      <c r="D463" s="49"/>
      <c r="E463" s="15">
        <f t="shared" si="8"/>
        <v>0</v>
      </c>
    </row>
    <row r="464" spans="1:5">
      <c r="A464" s="73" t="s">
        <v>298</v>
      </c>
      <c r="B464" s="74" t="s">
        <v>1236</v>
      </c>
      <c r="C464" s="14"/>
      <c r="D464" s="49"/>
      <c r="E464" s="15">
        <f t="shared" si="8"/>
        <v>0</v>
      </c>
    </row>
    <row r="465" spans="1:5">
      <c r="A465" s="75" t="s">
        <v>340</v>
      </c>
      <c r="B465" s="76" t="s">
        <v>1237</v>
      </c>
      <c r="C465" s="14"/>
      <c r="D465" s="49"/>
      <c r="E465" s="15">
        <f t="shared" si="8"/>
        <v>0</v>
      </c>
    </row>
    <row r="466" spans="1:5">
      <c r="A466" s="77" t="s">
        <v>341</v>
      </c>
      <c r="B466" s="78" t="s">
        <v>1238</v>
      </c>
      <c r="C466" s="14">
        <v>1821770403</v>
      </c>
      <c r="D466" s="14">
        <v>600000</v>
      </c>
      <c r="E466" s="15">
        <f t="shared" si="8"/>
        <v>1822370403</v>
      </c>
    </row>
    <row r="467" spans="1:5">
      <c r="A467" s="77" t="s">
        <v>342</v>
      </c>
      <c r="B467" s="78" t="s">
        <v>1239</v>
      </c>
      <c r="C467" s="14">
        <v>657350415</v>
      </c>
      <c r="D467" s="49"/>
      <c r="E467" s="15">
        <f t="shared" si="8"/>
        <v>657350415</v>
      </c>
    </row>
    <row r="468" spans="1:5">
      <c r="A468" s="93" t="s">
        <v>76</v>
      </c>
      <c r="B468" s="94" t="s">
        <v>900</v>
      </c>
      <c r="C468" s="58">
        <v>2479120818</v>
      </c>
      <c r="D468" s="58">
        <v>600000</v>
      </c>
      <c r="E468" s="59">
        <f t="shared" si="8"/>
        <v>2479720818</v>
      </c>
    </row>
    <row r="469" spans="1:5">
      <c r="A469" s="77"/>
      <c r="B469" s="77"/>
      <c r="C469" s="14"/>
      <c r="D469" s="49"/>
      <c r="E469" s="15">
        <f t="shared" si="8"/>
        <v>0</v>
      </c>
    </row>
    <row r="470" spans="1:5" ht="15.75" customHeight="1">
      <c r="A470" s="75" t="s">
        <v>343</v>
      </c>
      <c r="B470" s="76" t="s">
        <v>1240</v>
      </c>
      <c r="C470" s="14"/>
      <c r="D470" s="49"/>
      <c r="E470" s="15">
        <f t="shared" si="8"/>
        <v>0</v>
      </c>
    </row>
    <row r="471" spans="1:5">
      <c r="A471" s="77" t="s">
        <v>344</v>
      </c>
      <c r="B471" s="78" t="s">
        <v>1241</v>
      </c>
      <c r="C471" s="14">
        <v>3613952658</v>
      </c>
      <c r="D471" s="49"/>
      <c r="E471" s="15">
        <f t="shared" si="8"/>
        <v>3613952658</v>
      </c>
    </row>
    <row r="472" spans="1:5">
      <c r="A472" s="77" t="s">
        <v>345</v>
      </c>
      <c r="B472" s="78" t="s">
        <v>1242</v>
      </c>
      <c r="C472" s="14">
        <v>323196012</v>
      </c>
      <c r="D472" s="49"/>
      <c r="E472" s="15">
        <f t="shared" si="8"/>
        <v>323196012</v>
      </c>
    </row>
    <row r="473" spans="1:5">
      <c r="A473" s="93" t="s">
        <v>98</v>
      </c>
      <c r="B473" s="94" t="s">
        <v>901</v>
      </c>
      <c r="C473" s="58">
        <v>3937148670</v>
      </c>
      <c r="D473" s="67"/>
      <c r="E473" s="59">
        <f t="shared" si="8"/>
        <v>3937148670</v>
      </c>
    </row>
    <row r="474" spans="1:5">
      <c r="A474" s="77"/>
      <c r="B474" s="77"/>
      <c r="C474" s="14"/>
      <c r="D474" s="49"/>
      <c r="E474" s="15">
        <f t="shared" si="8"/>
        <v>0</v>
      </c>
    </row>
    <row r="475" spans="1:5">
      <c r="A475" s="75" t="s">
        <v>346</v>
      </c>
      <c r="B475" s="76" t="s">
        <v>1243</v>
      </c>
      <c r="C475" s="14"/>
      <c r="D475" s="49"/>
      <c r="E475" s="15">
        <f t="shared" si="8"/>
        <v>0</v>
      </c>
    </row>
    <row r="476" spans="1:5">
      <c r="A476" s="77" t="s">
        <v>347</v>
      </c>
      <c r="B476" s="78" t="s">
        <v>1244</v>
      </c>
      <c r="C476" s="14">
        <v>18286000</v>
      </c>
      <c r="D476" s="49"/>
      <c r="E476" s="15">
        <f t="shared" si="8"/>
        <v>18286000</v>
      </c>
    </row>
    <row r="477" spans="1:5">
      <c r="A477" s="77" t="s">
        <v>348</v>
      </c>
      <c r="B477" s="78" t="s">
        <v>1245</v>
      </c>
      <c r="C477" s="14">
        <v>3870603</v>
      </c>
      <c r="D477" s="49"/>
      <c r="E477" s="15">
        <f t="shared" si="8"/>
        <v>3870603</v>
      </c>
    </row>
    <row r="478" spans="1:5">
      <c r="A478" s="93" t="s">
        <v>131</v>
      </c>
      <c r="B478" s="94" t="s">
        <v>892</v>
      </c>
      <c r="C478" s="58">
        <v>22156603</v>
      </c>
      <c r="D478" s="67"/>
      <c r="E478" s="59">
        <f t="shared" si="8"/>
        <v>22156603</v>
      </c>
    </row>
    <row r="479" spans="1:5">
      <c r="A479" s="77"/>
      <c r="B479" s="77"/>
      <c r="C479" s="14"/>
      <c r="D479" s="49"/>
      <c r="E479" s="15">
        <f t="shared" si="8"/>
        <v>0</v>
      </c>
    </row>
    <row r="480" spans="1:5">
      <c r="A480" s="75" t="s">
        <v>349</v>
      </c>
      <c r="B480" s="76" t="s">
        <v>1246</v>
      </c>
      <c r="C480" s="14"/>
      <c r="D480" s="49"/>
      <c r="E480" s="15">
        <f t="shared" si="8"/>
        <v>0</v>
      </c>
    </row>
    <row r="481" spans="1:5">
      <c r="A481" s="77" t="s">
        <v>350</v>
      </c>
      <c r="B481" s="78" t="s">
        <v>1247</v>
      </c>
      <c r="C481" s="14">
        <v>378969295582.79999</v>
      </c>
      <c r="D481" s="49"/>
      <c r="E481" s="15">
        <f t="shared" si="8"/>
        <v>378969295582.79999</v>
      </c>
    </row>
    <row r="482" spans="1:5">
      <c r="A482" s="77" t="s">
        <v>351</v>
      </c>
      <c r="B482" s="78" t="s">
        <v>1248</v>
      </c>
      <c r="C482" s="14">
        <v>6215837880</v>
      </c>
      <c r="D482" s="49"/>
      <c r="E482" s="15">
        <f t="shared" si="8"/>
        <v>6215837880</v>
      </c>
    </row>
    <row r="483" spans="1:5">
      <c r="A483" s="77" t="s">
        <v>352</v>
      </c>
      <c r="B483" s="78" t="s">
        <v>1249</v>
      </c>
      <c r="C483" s="14">
        <v>1163434756</v>
      </c>
      <c r="D483" s="14">
        <v>4297500</v>
      </c>
      <c r="E483" s="15">
        <f t="shared" si="8"/>
        <v>1167732256</v>
      </c>
    </row>
    <row r="484" spans="1:5">
      <c r="A484" s="93" t="s">
        <v>134</v>
      </c>
      <c r="B484" s="94" t="s">
        <v>879</v>
      </c>
      <c r="C484" s="58">
        <v>386348568218.79999</v>
      </c>
      <c r="D484" s="58">
        <v>4297500</v>
      </c>
      <c r="E484" s="59">
        <f t="shared" si="8"/>
        <v>386352865718.79999</v>
      </c>
    </row>
    <row r="485" spans="1:5">
      <c r="A485" s="77"/>
      <c r="B485" s="77"/>
      <c r="C485" s="14"/>
      <c r="D485" s="49"/>
      <c r="E485" s="15">
        <f t="shared" si="8"/>
        <v>0</v>
      </c>
    </row>
    <row r="486" spans="1:5">
      <c r="A486" s="75" t="s">
        <v>353</v>
      </c>
      <c r="B486" s="76" t="s">
        <v>1250</v>
      </c>
      <c r="C486" s="14"/>
      <c r="D486" s="49"/>
      <c r="E486" s="15">
        <f t="shared" si="8"/>
        <v>0</v>
      </c>
    </row>
    <row r="487" spans="1:5">
      <c r="A487" s="77" t="s">
        <v>354</v>
      </c>
      <c r="B487" s="78" t="s">
        <v>1251</v>
      </c>
      <c r="C487" s="14">
        <v>79950</v>
      </c>
      <c r="D487" s="49"/>
      <c r="E487" s="15">
        <f t="shared" si="8"/>
        <v>79950</v>
      </c>
    </row>
    <row r="488" spans="1:5">
      <c r="A488" s="93" t="s">
        <v>137</v>
      </c>
      <c r="B488" s="94" t="s">
        <v>896</v>
      </c>
      <c r="C488" s="58">
        <v>79950</v>
      </c>
      <c r="D488" s="67"/>
      <c r="E488" s="59">
        <f t="shared" si="8"/>
        <v>79950</v>
      </c>
    </row>
    <row r="489" spans="1:5">
      <c r="A489" s="77"/>
      <c r="B489" s="77"/>
      <c r="C489" s="14"/>
      <c r="D489" s="49"/>
      <c r="E489" s="15">
        <f t="shared" si="8"/>
        <v>0</v>
      </c>
    </row>
    <row r="490" spans="1:5">
      <c r="A490" s="75" t="s">
        <v>355</v>
      </c>
      <c r="B490" s="76" t="s">
        <v>1252</v>
      </c>
      <c r="C490" s="14"/>
      <c r="D490" s="49"/>
      <c r="E490" s="15">
        <f t="shared" si="8"/>
        <v>0</v>
      </c>
    </row>
    <row r="491" spans="1:5">
      <c r="A491" s="77" t="s">
        <v>356</v>
      </c>
      <c r="B491" s="78" t="s">
        <v>1253</v>
      </c>
      <c r="C491" s="14">
        <v>72474845</v>
      </c>
      <c r="D491" s="49"/>
      <c r="E491" s="15">
        <f t="shared" si="8"/>
        <v>72474845</v>
      </c>
    </row>
    <row r="492" spans="1:5">
      <c r="A492" s="77" t="s">
        <v>357</v>
      </c>
      <c r="B492" s="78" t="s">
        <v>1254</v>
      </c>
      <c r="C492" s="14">
        <v>61486335</v>
      </c>
      <c r="D492" s="49"/>
      <c r="E492" s="15">
        <f t="shared" si="8"/>
        <v>61486335</v>
      </c>
    </row>
    <row r="493" spans="1:5">
      <c r="A493" s="77" t="s">
        <v>358</v>
      </c>
      <c r="B493" s="78" t="s">
        <v>1255</v>
      </c>
      <c r="C493" s="14">
        <v>29987944576</v>
      </c>
      <c r="D493" s="49"/>
      <c r="E493" s="15">
        <f t="shared" si="8"/>
        <v>29987944576</v>
      </c>
    </row>
    <row r="494" spans="1:5">
      <c r="A494" s="77" t="s">
        <v>359</v>
      </c>
      <c r="B494" s="78" t="s">
        <v>1256</v>
      </c>
      <c r="C494" s="14">
        <v>6880000</v>
      </c>
      <c r="D494" s="49"/>
      <c r="E494" s="15">
        <f t="shared" si="8"/>
        <v>6880000</v>
      </c>
    </row>
    <row r="495" spans="1:5">
      <c r="A495" s="77" t="s">
        <v>360</v>
      </c>
      <c r="B495" s="78" t="s">
        <v>1257</v>
      </c>
      <c r="C495" s="14">
        <v>8213680</v>
      </c>
      <c r="D495" s="49"/>
      <c r="E495" s="15">
        <f t="shared" si="8"/>
        <v>8213680</v>
      </c>
    </row>
    <row r="496" spans="1:5">
      <c r="A496" s="77" t="s">
        <v>361</v>
      </c>
      <c r="B496" s="78" t="s">
        <v>1258</v>
      </c>
      <c r="C496" s="14">
        <v>260433325</v>
      </c>
      <c r="D496" s="49"/>
      <c r="E496" s="15">
        <f t="shared" si="8"/>
        <v>260433325</v>
      </c>
    </row>
    <row r="497" spans="1:5">
      <c r="A497" s="77" t="s">
        <v>362</v>
      </c>
      <c r="B497" s="78" t="s">
        <v>1259</v>
      </c>
      <c r="C497" s="14">
        <v>227449460</v>
      </c>
      <c r="D497" s="49"/>
      <c r="E497" s="15">
        <f t="shared" si="8"/>
        <v>227449460</v>
      </c>
    </row>
    <row r="498" spans="1:5">
      <c r="A498" s="77" t="s">
        <v>363</v>
      </c>
      <c r="B498" s="78" t="s">
        <v>1260</v>
      </c>
      <c r="C498" s="14">
        <v>18461898</v>
      </c>
      <c r="D498" s="49"/>
      <c r="E498" s="15">
        <f t="shared" si="8"/>
        <v>18461898</v>
      </c>
    </row>
    <row r="499" spans="1:5">
      <c r="A499" s="93" t="s">
        <v>143</v>
      </c>
      <c r="B499" s="94" t="s">
        <v>902</v>
      </c>
      <c r="C499" s="58">
        <v>30643344119</v>
      </c>
      <c r="D499" s="67"/>
      <c r="E499" s="59">
        <f t="shared" si="8"/>
        <v>30643344119</v>
      </c>
    </row>
    <row r="500" spans="1:5">
      <c r="A500" s="95" t="s">
        <v>99</v>
      </c>
      <c r="B500" s="96" t="s">
        <v>874</v>
      </c>
      <c r="C500" s="64">
        <v>423430418378.79999</v>
      </c>
      <c r="D500" s="64">
        <v>4897500</v>
      </c>
      <c r="E500" s="65">
        <f t="shared" si="8"/>
        <v>423435315878.79999</v>
      </c>
    </row>
    <row r="501" spans="1:5">
      <c r="A501" s="97" t="s">
        <v>115</v>
      </c>
      <c r="B501" s="98" t="s">
        <v>875</v>
      </c>
      <c r="C501" s="71">
        <v>423430418378.79999</v>
      </c>
      <c r="D501" s="71">
        <v>4897500</v>
      </c>
      <c r="E501" s="72">
        <f t="shared" si="8"/>
        <v>423435315878.79999</v>
      </c>
    </row>
    <row r="502" spans="1:5">
      <c r="A502" s="103" t="s">
        <v>364</v>
      </c>
      <c r="B502" s="104" t="s">
        <v>903</v>
      </c>
      <c r="C502" s="83">
        <v>423482180563.79999</v>
      </c>
      <c r="D502" s="83">
        <v>4897500</v>
      </c>
      <c r="E502" s="84">
        <f t="shared" si="8"/>
        <v>423487078063.79999</v>
      </c>
    </row>
    <row r="503" spans="1:5">
      <c r="A503" s="105"/>
      <c r="B503" s="105"/>
      <c r="C503" s="53"/>
      <c r="D503" s="54"/>
      <c r="E503" s="55">
        <f t="shared" si="8"/>
        <v>0</v>
      </c>
    </row>
    <row r="504" spans="1:5">
      <c r="A504" s="122" t="s">
        <v>365</v>
      </c>
      <c r="B504" s="123" t="s">
        <v>904</v>
      </c>
      <c r="C504" s="50">
        <v>3708654635505.1499</v>
      </c>
      <c r="D504" s="50">
        <v>121911060694</v>
      </c>
      <c r="E504" s="51">
        <f t="shared" si="8"/>
        <v>3830565696199.1499</v>
      </c>
    </row>
    <row r="505" spans="1:5">
      <c r="A505" s="105"/>
      <c r="B505" s="105"/>
      <c r="C505" s="53"/>
      <c r="D505" s="54"/>
      <c r="E505" s="55">
        <f t="shared" si="8"/>
        <v>0</v>
      </c>
    </row>
    <row r="506" spans="1:5">
      <c r="A506" s="124" t="s">
        <v>366</v>
      </c>
      <c r="B506" s="125" t="s">
        <v>1375</v>
      </c>
      <c r="C506" s="126"/>
      <c r="D506" s="127"/>
      <c r="E506" s="128">
        <f t="shared" si="8"/>
        <v>0</v>
      </c>
    </row>
    <row r="507" spans="1:5">
      <c r="A507" s="99" t="s">
        <v>367</v>
      </c>
      <c r="B507" s="118" t="s">
        <v>1261</v>
      </c>
      <c r="C507" s="14"/>
      <c r="D507" s="49"/>
      <c r="E507" s="15">
        <f t="shared" si="8"/>
        <v>0</v>
      </c>
    </row>
    <row r="508" spans="1:5">
      <c r="A508" s="73" t="s">
        <v>368</v>
      </c>
      <c r="B508" s="119" t="s">
        <v>1262</v>
      </c>
      <c r="C508" s="14"/>
      <c r="D508" s="49"/>
      <c r="E508" s="15">
        <f t="shared" si="8"/>
        <v>0</v>
      </c>
    </row>
    <row r="509" spans="1:5">
      <c r="A509" s="75" t="s">
        <v>369</v>
      </c>
      <c r="B509" s="120" t="s">
        <v>1264</v>
      </c>
      <c r="C509" s="14"/>
      <c r="D509" s="49"/>
      <c r="E509" s="15">
        <f t="shared" si="8"/>
        <v>0</v>
      </c>
    </row>
    <row r="510" spans="1:5">
      <c r="A510" s="77" t="s">
        <v>370</v>
      </c>
      <c r="B510" s="121" t="s">
        <v>1263</v>
      </c>
      <c r="C510" s="14">
        <v>1478848407</v>
      </c>
      <c r="D510" s="14">
        <v>5937766422</v>
      </c>
      <c r="E510" s="15">
        <f t="shared" si="8"/>
        <v>7416614829</v>
      </c>
    </row>
    <row r="511" spans="1:5">
      <c r="A511" s="93" t="s">
        <v>76</v>
      </c>
      <c r="B511" s="94" t="s">
        <v>876</v>
      </c>
      <c r="C511" s="58">
        <v>1478848407</v>
      </c>
      <c r="D511" s="58">
        <v>5937766422</v>
      </c>
      <c r="E511" s="59">
        <f t="shared" si="8"/>
        <v>7416614829</v>
      </c>
    </row>
    <row r="512" spans="1:5">
      <c r="A512" s="77"/>
      <c r="B512" s="77"/>
      <c r="C512" s="14"/>
      <c r="D512" s="49"/>
      <c r="E512" s="15">
        <f t="shared" si="8"/>
        <v>0</v>
      </c>
    </row>
    <row r="513" spans="1:5">
      <c r="A513" s="75" t="s">
        <v>371</v>
      </c>
      <c r="B513" s="120" t="s">
        <v>1265</v>
      </c>
      <c r="C513" s="14"/>
      <c r="D513" s="49"/>
      <c r="E513" s="15">
        <f t="shared" ref="E513:E561" si="9">C513+D513</f>
        <v>0</v>
      </c>
    </row>
    <row r="514" spans="1:5">
      <c r="A514" s="77" t="s">
        <v>372</v>
      </c>
      <c r="B514" s="121" t="s">
        <v>1266</v>
      </c>
      <c r="C514" s="14">
        <v>557429883</v>
      </c>
      <c r="D514" s="14">
        <v>279681867104</v>
      </c>
      <c r="E514" s="15">
        <f t="shared" si="9"/>
        <v>280239296987</v>
      </c>
    </row>
    <row r="515" spans="1:5">
      <c r="A515" s="93" t="s">
        <v>98</v>
      </c>
      <c r="B515" s="94" t="s">
        <v>905</v>
      </c>
      <c r="C515" s="58">
        <v>557429883</v>
      </c>
      <c r="D515" s="58">
        <v>279681867104</v>
      </c>
      <c r="E515" s="59">
        <f t="shared" si="9"/>
        <v>280239296987</v>
      </c>
    </row>
    <row r="516" spans="1:5">
      <c r="A516" s="77"/>
      <c r="B516" s="77"/>
      <c r="C516" s="14"/>
      <c r="D516" s="49"/>
      <c r="E516" s="15">
        <f t="shared" si="9"/>
        <v>0</v>
      </c>
    </row>
    <row r="517" spans="1:5">
      <c r="A517" s="75" t="s">
        <v>373</v>
      </c>
      <c r="B517" s="120" t="s">
        <v>1357</v>
      </c>
      <c r="C517" s="14"/>
      <c r="D517" s="49"/>
      <c r="E517" s="15">
        <f t="shared" si="9"/>
        <v>0</v>
      </c>
    </row>
    <row r="518" spans="1:5">
      <c r="A518" s="77" t="s">
        <v>374</v>
      </c>
      <c r="B518" s="121" t="s">
        <v>1267</v>
      </c>
      <c r="C518" s="14">
        <v>115954598</v>
      </c>
      <c r="D518" s="14">
        <v>11407108257</v>
      </c>
      <c r="E518" s="15">
        <f t="shared" si="9"/>
        <v>11523062855</v>
      </c>
    </row>
    <row r="519" spans="1:5">
      <c r="A519" s="77" t="s">
        <v>375</v>
      </c>
      <c r="B519" s="121" t="s">
        <v>1268</v>
      </c>
      <c r="C519" s="14">
        <v>21145767</v>
      </c>
      <c r="D519" s="14">
        <v>18267854968</v>
      </c>
      <c r="E519" s="15">
        <f t="shared" si="9"/>
        <v>18289000735</v>
      </c>
    </row>
    <row r="520" spans="1:5">
      <c r="A520" s="77" t="s">
        <v>376</v>
      </c>
      <c r="B520" s="121" t="s">
        <v>1269</v>
      </c>
      <c r="C520" s="14">
        <v>26090000</v>
      </c>
      <c r="D520" s="14">
        <v>23743188542.099998</v>
      </c>
      <c r="E520" s="15">
        <f t="shared" si="9"/>
        <v>23769278542.099998</v>
      </c>
    </row>
    <row r="521" spans="1:5">
      <c r="A521" s="93" t="s">
        <v>131</v>
      </c>
      <c r="B521" s="94" t="s">
        <v>887</v>
      </c>
      <c r="C521" s="58">
        <v>163190365</v>
      </c>
      <c r="D521" s="58">
        <v>53418151767.099998</v>
      </c>
      <c r="E521" s="59">
        <f t="shared" si="9"/>
        <v>53581342132.099998</v>
      </c>
    </row>
    <row r="522" spans="1:5">
      <c r="A522" s="95" t="s">
        <v>99</v>
      </c>
      <c r="B522" s="96" t="s">
        <v>874</v>
      </c>
      <c r="C522" s="64">
        <v>2199468655</v>
      </c>
      <c r="D522" s="64">
        <v>339037785293.09998</v>
      </c>
      <c r="E522" s="65">
        <f t="shared" si="9"/>
        <v>341237253948.09998</v>
      </c>
    </row>
    <row r="523" spans="1:5">
      <c r="A523" s="16"/>
      <c r="B523" s="77"/>
      <c r="C523" s="14"/>
      <c r="D523" s="49"/>
      <c r="E523" s="15">
        <f t="shared" si="9"/>
        <v>0</v>
      </c>
    </row>
    <row r="524" spans="1:5">
      <c r="A524" s="73" t="s">
        <v>377</v>
      </c>
      <c r="B524" s="119" t="s">
        <v>1270</v>
      </c>
      <c r="C524" s="14"/>
      <c r="D524" s="49"/>
      <c r="E524" s="15">
        <f t="shared" si="9"/>
        <v>0</v>
      </c>
    </row>
    <row r="525" spans="1:5">
      <c r="A525" s="75" t="s">
        <v>378</v>
      </c>
      <c r="B525" s="120" t="s">
        <v>1271</v>
      </c>
      <c r="C525" s="14"/>
      <c r="D525" s="49"/>
      <c r="E525" s="15">
        <f t="shared" si="9"/>
        <v>0</v>
      </c>
    </row>
    <row r="526" spans="1:5">
      <c r="A526" s="77" t="s">
        <v>379</v>
      </c>
      <c r="B526" s="121" t="s">
        <v>1272</v>
      </c>
      <c r="C526" s="14">
        <v>1186932540</v>
      </c>
      <c r="D526" s="14">
        <v>8263461627</v>
      </c>
      <c r="E526" s="15">
        <f t="shared" si="9"/>
        <v>9450394167</v>
      </c>
    </row>
    <row r="527" spans="1:5">
      <c r="A527" s="77" t="s">
        <v>380</v>
      </c>
      <c r="B527" s="121" t="s">
        <v>1273</v>
      </c>
      <c r="C527" s="14">
        <v>256894750</v>
      </c>
      <c r="D527" s="14">
        <v>5347284627</v>
      </c>
      <c r="E527" s="15">
        <f t="shared" si="9"/>
        <v>5604179377</v>
      </c>
    </row>
    <row r="528" spans="1:5">
      <c r="A528" s="77" t="s">
        <v>381</v>
      </c>
      <c r="B528" s="121" t="s">
        <v>1274</v>
      </c>
      <c r="C528" s="14">
        <v>723521822</v>
      </c>
      <c r="D528" s="14">
        <v>2292743661</v>
      </c>
      <c r="E528" s="15">
        <f t="shared" si="9"/>
        <v>3016265483</v>
      </c>
    </row>
    <row r="529" spans="1:5">
      <c r="A529" s="77" t="s">
        <v>382</v>
      </c>
      <c r="B529" s="121" t="s">
        <v>1275</v>
      </c>
      <c r="C529" s="14">
        <v>185459721</v>
      </c>
      <c r="D529" s="49"/>
      <c r="E529" s="15">
        <f t="shared" si="9"/>
        <v>185459721</v>
      </c>
    </row>
    <row r="530" spans="1:5">
      <c r="A530" s="77" t="s">
        <v>383</v>
      </c>
      <c r="B530" s="121" t="s">
        <v>1276</v>
      </c>
      <c r="C530" s="14">
        <v>235846715</v>
      </c>
      <c r="D530" s="49"/>
      <c r="E530" s="15">
        <f t="shared" si="9"/>
        <v>235846715</v>
      </c>
    </row>
    <row r="531" spans="1:5">
      <c r="A531" s="77" t="s">
        <v>384</v>
      </c>
      <c r="B531" s="121" t="s">
        <v>1277</v>
      </c>
      <c r="C531" s="14">
        <v>69758340</v>
      </c>
      <c r="D531" s="49"/>
      <c r="E531" s="15">
        <f t="shared" si="9"/>
        <v>69758340</v>
      </c>
    </row>
    <row r="532" spans="1:5">
      <c r="A532" s="93" t="s">
        <v>76</v>
      </c>
      <c r="B532" s="94" t="s">
        <v>906</v>
      </c>
      <c r="C532" s="58">
        <v>2658413888</v>
      </c>
      <c r="D532" s="58">
        <v>15903489915</v>
      </c>
      <c r="E532" s="59">
        <f t="shared" si="9"/>
        <v>18561903803</v>
      </c>
    </row>
    <row r="533" spans="1:5">
      <c r="A533" s="77"/>
      <c r="B533" s="77"/>
      <c r="C533" s="14"/>
      <c r="D533" s="49"/>
      <c r="E533" s="15">
        <f t="shared" si="9"/>
        <v>0</v>
      </c>
    </row>
    <row r="534" spans="1:5">
      <c r="A534" s="75" t="s">
        <v>385</v>
      </c>
      <c r="B534" s="120" t="s">
        <v>1278</v>
      </c>
      <c r="C534" s="14"/>
      <c r="D534" s="49"/>
      <c r="E534" s="15">
        <f t="shared" si="9"/>
        <v>0</v>
      </c>
    </row>
    <row r="535" spans="1:5">
      <c r="A535" s="77" t="s">
        <v>386</v>
      </c>
      <c r="B535" s="121" t="s">
        <v>1279</v>
      </c>
      <c r="C535" s="14">
        <v>722574815</v>
      </c>
      <c r="D535" s="14">
        <v>208858415</v>
      </c>
      <c r="E535" s="15">
        <f t="shared" si="9"/>
        <v>931433230</v>
      </c>
    </row>
    <row r="536" spans="1:5">
      <c r="A536" s="77" t="s">
        <v>387</v>
      </c>
      <c r="B536" s="121" t="s">
        <v>1280</v>
      </c>
      <c r="C536" s="14">
        <v>890443335</v>
      </c>
      <c r="D536" s="14">
        <v>18263948</v>
      </c>
      <c r="E536" s="15">
        <f t="shared" si="9"/>
        <v>908707283</v>
      </c>
    </row>
    <row r="537" spans="1:5">
      <c r="A537" s="77" t="s">
        <v>388</v>
      </c>
      <c r="B537" s="121" t="s">
        <v>1281</v>
      </c>
      <c r="C537" s="14">
        <v>654978092</v>
      </c>
      <c r="D537" s="14">
        <v>93456781</v>
      </c>
      <c r="E537" s="15">
        <f t="shared" si="9"/>
        <v>748434873</v>
      </c>
    </row>
    <row r="538" spans="1:5">
      <c r="A538" s="77" t="s">
        <v>389</v>
      </c>
      <c r="B538" s="121" t="s">
        <v>1282</v>
      </c>
      <c r="C538" s="14">
        <v>620619235</v>
      </c>
      <c r="D538" s="14">
        <v>728896357</v>
      </c>
      <c r="E538" s="15">
        <f t="shared" si="9"/>
        <v>1349515592</v>
      </c>
    </row>
    <row r="539" spans="1:5">
      <c r="A539" s="77" t="s">
        <v>390</v>
      </c>
      <c r="B539" s="121" t="s">
        <v>1283</v>
      </c>
      <c r="C539" s="14">
        <v>3173013991</v>
      </c>
      <c r="D539" s="14">
        <v>33977250</v>
      </c>
      <c r="E539" s="15">
        <f t="shared" si="9"/>
        <v>3206991241</v>
      </c>
    </row>
    <row r="540" spans="1:5">
      <c r="A540" s="77" t="s">
        <v>391</v>
      </c>
      <c r="B540" s="121" t="s">
        <v>1284</v>
      </c>
      <c r="C540" s="14">
        <v>243282462</v>
      </c>
      <c r="D540" s="14">
        <v>12874967</v>
      </c>
      <c r="E540" s="15">
        <f t="shared" si="9"/>
        <v>256157429</v>
      </c>
    </row>
    <row r="541" spans="1:5">
      <c r="A541" s="77" t="s">
        <v>392</v>
      </c>
      <c r="B541" s="121" t="s">
        <v>1285</v>
      </c>
      <c r="C541" s="14">
        <v>208098140</v>
      </c>
      <c r="D541" s="14">
        <v>16792892</v>
      </c>
      <c r="E541" s="15">
        <f t="shared" si="9"/>
        <v>224891032</v>
      </c>
    </row>
    <row r="542" spans="1:5">
      <c r="A542" s="77" t="s">
        <v>393</v>
      </c>
      <c r="B542" s="121" t="s">
        <v>1286</v>
      </c>
      <c r="C542" s="14">
        <v>411193980</v>
      </c>
      <c r="D542" s="14">
        <v>11374926</v>
      </c>
      <c r="E542" s="15">
        <f t="shared" si="9"/>
        <v>422568906</v>
      </c>
    </row>
    <row r="543" spans="1:5">
      <c r="A543" s="77" t="s">
        <v>394</v>
      </c>
      <c r="B543" s="121" t="s">
        <v>1287</v>
      </c>
      <c r="C543" s="14">
        <v>81781483</v>
      </c>
      <c r="D543" s="14">
        <v>12784967</v>
      </c>
      <c r="E543" s="15">
        <f t="shared" si="9"/>
        <v>94566450</v>
      </c>
    </row>
    <row r="544" spans="1:5">
      <c r="A544" s="77" t="s">
        <v>395</v>
      </c>
      <c r="B544" s="121" t="s">
        <v>1288</v>
      </c>
      <c r="C544" s="14">
        <v>657381915</v>
      </c>
      <c r="D544" s="49"/>
      <c r="E544" s="15">
        <f t="shared" si="9"/>
        <v>657381915</v>
      </c>
    </row>
    <row r="545" spans="1:5">
      <c r="A545" s="77" t="s">
        <v>396</v>
      </c>
      <c r="B545" s="121" t="s">
        <v>1289</v>
      </c>
      <c r="C545" s="14">
        <v>29472832</v>
      </c>
      <c r="D545" s="49"/>
      <c r="E545" s="15">
        <f t="shared" si="9"/>
        <v>29472832</v>
      </c>
    </row>
    <row r="546" spans="1:5">
      <c r="A546" s="77" t="s">
        <v>397</v>
      </c>
      <c r="B546" s="121" t="s">
        <v>1290</v>
      </c>
      <c r="C546" s="14">
        <v>28593485</v>
      </c>
      <c r="D546" s="49"/>
      <c r="E546" s="15">
        <f t="shared" si="9"/>
        <v>28593485</v>
      </c>
    </row>
    <row r="547" spans="1:5">
      <c r="A547" s="77" t="s">
        <v>398</v>
      </c>
      <c r="B547" s="121" t="s">
        <v>1291</v>
      </c>
      <c r="C547" s="14">
        <v>280809465</v>
      </c>
      <c r="D547" s="49"/>
      <c r="E547" s="15">
        <f t="shared" si="9"/>
        <v>280809465</v>
      </c>
    </row>
    <row r="548" spans="1:5">
      <c r="A548" s="93" t="s">
        <v>98</v>
      </c>
      <c r="B548" s="94" t="s">
        <v>1292</v>
      </c>
      <c r="C548" s="58">
        <v>8002243230</v>
      </c>
      <c r="D548" s="58">
        <v>1137280503</v>
      </c>
      <c r="E548" s="59">
        <f t="shared" si="9"/>
        <v>9139523733</v>
      </c>
    </row>
    <row r="549" spans="1:5">
      <c r="A549" s="95" t="s">
        <v>103</v>
      </c>
      <c r="B549" s="96" t="s">
        <v>843</v>
      </c>
      <c r="C549" s="64">
        <v>10660657118</v>
      </c>
      <c r="D549" s="64">
        <v>17040770418</v>
      </c>
      <c r="E549" s="65">
        <f t="shared" si="9"/>
        <v>27701427536</v>
      </c>
    </row>
    <row r="550" spans="1:5">
      <c r="A550" s="97" t="s">
        <v>104</v>
      </c>
      <c r="B550" s="98" t="s">
        <v>888</v>
      </c>
      <c r="C550" s="71">
        <v>12860125773</v>
      </c>
      <c r="D550" s="71">
        <v>356078555711.09998</v>
      </c>
      <c r="E550" s="72">
        <f t="shared" si="9"/>
        <v>368938681484.09998</v>
      </c>
    </row>
    <row r="551" spans="1:5">
      <c r="A551" s="77"/>
      <c r="B551" s="77"/>
      <c r="C551" s="14"/>
      <c r="D551" s="49"/>
      <c r="E551" s="15">
        <f t="shared" si="9"/>
        <v>0</v>
      </c>
    </row>
    <row r="552" spans="1:5">
      <c r="A552" s="99" t="s">
        <v>399</v>
      </c>
      <c r="B552" s="118" t="s">
        <v>1293</v>
      </c>
      <c r="C552" s="14"/>
      <c r="D552" s="49"/>
      <c r="E552" s="15">
        <f t="shared" si="9"/>
        <v>0</v>
      </c>
    </row>
    <row r="553" spans="1:5">
      <c r="A553" s="73" t="s">
        <v>400</v>
      </c>
      <c r="B553" s="119" t="s">
        <v>1294</v>
      </c>
      <c r="C553" s="14"/>
      <c r="D553" s="49"/>
      <c r="E553" s="15">
        <f t="shared" si="9"/>
        <v>0</v>
      </c>
    </row>
    <row r="554" spans="1:5">
      <c r="A554" s="75" t="s">
        <v>401</v>
      </c>
      <c r="B554" s="120" t="s">
        <v>1295</v>
      </c>
      <c r="C554" s="14"/>
      <c r="D554" s="49"/>
      <c r="E554" s="15">
        <f t="shared" si="9"/>
        <v>0</v>
      </c>
    </row>
    <row r="555" spans="1:5">
      <c r="A555" s="77" t="s">
        <v>402</v>
      </c>
      <c r="B555" s="121" t="s">
        <v>1296</v>
      </c>
      <c r="C555" s="14">
        <v>41485800</v>
      </c>
      <c r="D555" s="14">
        <v>30731363353</v>
      </c>
      <c r="E555" s="15">
        <f t="shared" si="9"/>
        <v>30772849153</v>
      </c>
    </row>
    <row r="556" spans="1:5">
      <c r="A556" s="111" t="s">
        <v>76</v>
      </c>
      <c r="B556" s="94" t="s">
        <v>876</v>
      </c>
      <c r="C556" s="58">
        <v>41485800</v>
      </c>
      <c r="D556" s="58">
        <v>30731363353</v>
      </c>
      <c r="E556" s="59">
        <f t="shared" si="9"/>
        <v>30772849153</v>
      </c>
    </row>
    <row r="557" spans="1:5">
      <c r="A557" s="129" t="s">
        <v>1297</v>
      </c>
      <c r="B557" s="96" t="s">
        <v>874</v>
      </c>
      <c r="C557" s="64">
        <v>41485800</v>
      </c>
      <c r="D557" s="64">
        <v>30731363353</v>
      </c>
      <c r="E557" s="65">
        <f t="shared" si="9"/>
        <v>30772849153</v>
      </c>
    </row>
    <row r="558" spans="1:5">
      <c r="A558" s="130" t="s">
        <v>828</v>
      </c>
      <c r="B558" s="98" t="s">
        <v>888</v>
      </c>
      <c r="C558" s="71">
        <v>41485800</v>
      </c>
      <c r="D558" s="71">
        <v>30731363353</v>
      </c>
      <c r="E558" s="72">
        <f t="shared" si="9"/>
        <v>30772849153</v>
      </c>
    </row>
    <row r="559" spans="1:5">
      <c r="A559" s="131" t="s">
        <v>116</v>
      </c>
      <c r="B559" s="104" t="s">
        <v>907</v>
      </c>
      <c r="C559" s="83">
        <v>12901611573</v>
      </c>
      <c r="D559" s="83">
        <v>386809919064.09998</v>
      </c>
      <c r="E559" s="84">
        <f t="shared" si="9"/>
        <v>399711530637.09998</v>
      </c>
    </row>
    <row r="560" spans="1:5">
      <c r="A560" s="122" t="s">
        <v>926</v>
      </c>
      <c r="B560" s="123" t="s">
        <v>908</v>
      </c>
      <c r="C560" s="50">
        <v>12901611573</v>
      </c>
      <c r="D560" s="50">
        <v>386809919064.09998</v>
      </c>
      <c r="E560" s="51">
        <f t="shared" si="9"/>
        <v>399711530637.09998</v>
      </c>
    </row>
    <row r="561" spans="1:5">
      <c r="A561" s="132" t="s">
        <v>924</v>
      </c>
      <c r="B561" s="133" t="s">
        <v>925</v>
      </c>
      <c r="C561" s="134">
        <v>3721556247078.1499</v>
      </c>
      <c r="D561" s="134">
        <v>508720979758.09998</v>
      </c>
      <c r="E561" s="135">
        <f t="shared" si="9"/>
        <v>4230277226836.25</v>
      </c>
    </row>
    <row r="562" spans="1:5">
      <c r="A562" s="11"/>
      <c r="B562" s="11"/>
      <c r="C562" s="7"/>
      <c r="D562" s="7"/>
      <c r="E562" s="7"/>
    </row>
    <row r="563" spans="1:5">
      <c r="A563" s="11"/>
      <c r="B563" s="11"/>
      <c r="C563" s="7"/>
      <c r="D563" s="7"/>
      <c r="E563" s="7"/>
    </row>
    <row r="564" spans="1:5" ht="31.5" customHeight="1">
      <c r="A564" s="225" t="s">
        <v>1385</v>
      </c>
      <c r="B564" s="226" t="s">
        <v>1393</v>
      </c>
      <c r="C564" s="7"/>
      <c r="D564" s="7"/>
      <c r="E564" s="218"/>
    </row>
    <row r="565" spans="1:5" ht="23.25" customHeight="1">
      <c r="A565" s="230" t="s">
        <v>1388</v>
      </c>
      <c r="B565" s="231"/>
      <c r="C565" s="227"/>
      <c r="D565" s="228"/>
      <c r="E565" s="229"/>
    </row>
    <row r="566" spans="1:5" ht="47.25">
      <c r="A566" s="214" t="s">
        <v>1362</v>
      </c>
      <c r="B566" s="214" t="s">
        <v>1366</v>
      </c>
      <c r="C566" s="217" t="s">
        <v>1363</v>
      </c>
      <c r="D566" s="217" t="s">
        <v>1364</v>
      </c>
      <c r="E566" s="217" t="s">
        <v>1361</v>
      </c>
    </row>
    <row r="567" spans="1:5">
      <c r="A567" s="23" t="s">
        <v>403</v>
      </c>
      <c r="B567" s="139" t="s">
        <v>1403</v>
      </c>
      <c r="C567" s="21">
        <v>76387465722.623001</v>
      </c>
      <c r="D567" s="21">
        <v>568599</v>
      </c>
      <c r="E567" s="22">
        <f>SUM(C567:D567)</f>
        <v>76388034321.623001</v>
      </c>
    </row>
    <row r="568" spans="1:5">
      <c r="A568" s="23" t="s">
        <v>404</v>
      </c>
      <c r="B568" s="139" t="s">
        <v>1402</v>
      </c>
      <c r="C568" s="21">
        <v>7002271884</v>
      </c>
      <c r="D568" s="140"/>
      <c r="E568" s="22">
        <f>SUM(C568:D568)</f>
        <v>7002271884</v>
      </c>
    </row>
    <row r="569" spans="1:5">
      <c r="A569" s="23" t="s">
        <v>405</v>
      </c>
      <c r="B569" s="139" t="s">
        <v>1401</v>
      </c>
      <c r="C569" s="21">
        <v>8666060874806.2803</v>
      </c>
      <c r="D569" s="21">
        <v>2431365120.493</v>
      </c>
      <c r="E569" s="22">
        <f>SUM(C569:D569)</f>
        <v>8668492239926.7734</v>
      </c>
    </row>
    <row r="570" spans="1:5">
      <c r="A570" s="23" t="s">
        <v>406</v>
      </c>
      <c r="B570" s="139" t="s">
        <v>832</v>
      </c>
      <c r="C570" s="21">
        <v>3273674385.7610002</v>
      </c>
      <c r="D570" s="140"/>
      <c r="E570" s="22">
        <f>SUM(C570:D570)</f>
        <v>3273674385.7610002</v>
      </c>
    </row>
    <row r="571" spans="1:5">
      <c r="A571" s="23" t="s">
        <v>32</v>
      </c>
      <c r="B571" s="139" t="s">
        <v>827</v>
      </c>
      <c r="C571" s="21">
        <v>8752724286798.6602</v>
      </c>
      <c r="D571" s="21">
        <v>2431933719.493</v>
      </c>
      <c r="E571" s="22">
        <f>SUM(C571:D571)</f>
        <v>8755156220518.1533</v>
      </c>
    </row>
    <row r="572" spans="1:5">
      <c r="A572" s="10"/>
      <c r="B572" s="10"/>
      <c r="C572" s="10"/>
      <c r="D572" s="10"/>
      <c r="E572" s="10"/>
    </row>
    <row r="573" spans="1:5">
      <c r="A573" s="10"/>
      <c r="B573" s="10"/>
      <c r="C573" s="10"/>
      <c r="D573" s="10"/>
      <c r="E573" s="10"/>
    </row>
    <row r="574" spans="1:5" ht="33" customHeight="1">
      <c r="A574" s="232" t="s">
        <v>995</v>
      </c>
      <c r="B574" s="233"/>
      <c r="C574" s="233"/>
      <c r="D574" s="267"/>
      <c r="E574" s="268"/>
    </row>
    <row r="575" spans="1:5" ht="47.25">
      <c r="A575" s="141" t="s">
        <v>407</v>
      </c>
      <c r="B575" s="142" t="s">
        <v>649</v>
      </c>
      <c r="C575" s="221" t="s">
        <v>1363</v>
      </c>
      <c r="D575" s="221" t="s">
        <v>1364</v>
      </c>
      <c r="E575" s="221" t="s">
        <v>1361</v>
      </c>
    </row>
    <row r="576" spans="1:5">
      <c r="A576" s="143" t="s">
        <v>408</v>
      </c>
      <c r="B576" s="144" t="s">
        <v>1358</v>
      </c>
      <c r="C576" s="145"/>
      <c r="D576" s="145"/>
      <c r="E576" s="145"/>
    </row>
    <row r="577" spans="1:5">
      <c r="A577" s="146" t="s">
        <v>409</v>
      </c>
      <c r="B577" s="147" t="s">
        <v>650</v>
      </c>
      <c r="C577" s="145"/>
      <c r="D577" s="145"/>
      <c r="E577" s="145"/>
    </row>
    <row r="578" spans="1:5">
      <c r="A578" s="148" t="s">
        <v>410</v>
      </c>
      <c r="B578" s="149" t="s">
        <v>651</v>
      </c>
      <c r="C578" s="145"/>
      <c r="D578" s="145"/>
      <c r="E578" s="145"/>
    </row>
    <row r="579" spans="1:5">
      <c r="A579" s="150" t="s">
        <v>411</v>
      </c>
      <c r="B579" s="78" t="s">
        <v>652</v>
      </c>
      <c r="C579" s="14">
        <v>1874920992</v>
      </c>
      <c r="D579" s="14">
        <v>384164</v>
      </c>
      <c r="E579" s="15">
        <f t="shared" ref="E579:E622" si="10">C579+D579</f>
        <v>1875305156</v>
      </c>
    </row>
    <row r="580" spans="1:5">
      <c r="A580" s="150" t="s">
        <v>412</v>
      </c>
      <c r="B580" s="78" t="s">
        <v>653</v>
      </c>
      <c r="C580" s="151">
        <v>5552331875.177</v>
      </c>
      <c r="D580" s="151">
        <v>184435</v>
      </c>
      <c r="E580" s="152">
        <f t="shared" si="10"/>
        <v>5552516310.177</v>
      </c>
    </row>
    <row r="581" spans="1:5">
      <c r="A581" s="153" t="s">
        <v>76</v>
      </c>
      <c r="B581" s="26" t="s">
        <v>654</v>
      </c>
      <c r="C581" s="24">
        <v>7427252867.177</v>
      </c>
      <c r="D581" s="24">
        <v>568599</v>
      </c>
      <c r="E581" s="25">
        <f t="shared" si="10"/>
        <v>7427821466.177</v>
      </c>
    </row>
    <row r="582" spans="1:5">
      <c r="A582" s="148" t="s">
        <v>413</v>
      </c>
      <c r="B582" s="149" t="s">
        <v>655</v>
      </c>
      <c r="C582" s="151"/>
      <c r="D582" s="145"/>
      <c r="E582" s="152">
        <f t="shared" si="10"/>
        <v>0</v>
      </c>
    </row>
    <row r="583" spans="1:5">
      <c r="A583" s="150" t="s">
        <v>414</v>
      </c>
      <c r="B583" s="78" t="s">
        <v>652</v>
      </c>
      <c r="C583" s="151">
        <v>993365165</v>
      </c>
      <c r="D583" s="145"/>
      <c r="E583" s="152">
        <f t="shared" si="10"/>
        <v>993365165</v>
      </c>
    </row>
    <row r="584" spans="1:5">
      <c r="A584" s="150" t="s">
        <v>415</v>
      </c>
      <c r="B584" s="78" t="s">
        <v>656</v>
      </c>
      <c r="C584" s="151">
        <v>3276662590.4460001</v>
      </c>
      <c r="D584" s="145"/>
      <c r="E584" s="152">
        <f t="shared" si="10"/>
        <v>3276662590.4460001</v>
      </c>
    </row>
    <row r="585" spans="1:5">
      <c r="A585" s="153" t="s">
        <v>98</v>
      </c>
      <c r="B585" s="26" t="s">
        <v>1380</v>
      </c>
      <c r="C585" s="24">
        <v>4270027755.4460001</v>
      </c>
      <c r="D585" s="154"/>
      <c r="E585" s="25">
        <f t="shared" si="10"/>
        <v>4270027755.4460001</v>
      </c>
    </row>
    <row r="586" spans="1:5">
      <c r="A586" s="101" t="s">
        <v>99</v>
      </c>
      <c r="B586" s="32" t="s">
        <v>657</v>
      </c>
      <c r="C586" s="30">
        <v>11697280622.622999</v>
      </c>
      <c r="D586" s="30">
        <v>568599</v>
      </c>
      <c r="E586" s="31">
        <f t="shared" si="10"/>
        <v>11697849221.622999</v>
      </c>
    </row>
    <row r="587" spans="1:5">
      <c r="A587" s="155"/>
      <c r="B587" s="117"/>
      <c r="C587" s="151"/>
      <c r="D587" s="145"/>
      <c r="E587" s="152">
        <f t="shared" si="10"/>
        <v>0</v>
      </c>
    </row>
    <row r="588" spans="1:5">
      <c r="A588" s="146" t="s">
        <v>416</v>
      </c>
      <c r="B588" s="147" t="s">
        <v>1298</v>
      </c>
      <c r="C588" s="151"/>
      <c r="D588" s="145"/>
      <c r="E588" s="152">
        <f t="shared" si="10"/>
        <v>0</v>
      </c>
    </row>
    <row r="589" spans="1:5">
      <c r="A589" s="148" t="s">
        <v>417</v>
      </c>
      <c r="B589" s="149" t="s">
        <v>1299</v>
      </c>
      <c r="C589" s="151"/>
      <c r="D589" s="145"/>
      <c r="E589" s="152">
        <f t="shared" si="10"/>
        <v>0</v>
      </c>
    </row>
    <row r="590" spans="1:5">
      <c r="A590" s="150" t="s">
        <v>418</v>
      </c>
      <c r="B590" s="78" t="s">
        <v>658</v>
      </c>
      <c r="C590" s="151">
        <v>4554817430</v>
      </c>
      <c r="D590" s="145"/>
      <c r="E590" s="152">
        <f t="shared" si="10"/>
        <v>4554817430</v>
      </c>
    </row>
    <row r="591" spans="1:5">
      <c r="A591" s="153" t="s">
        <v>76</v>
      </c>
      <c r="B591" s="26" t="s">
        <v>659</v>
      </c>
      <c r="C591" s="24">
        <v>4554817430</v>
      </c>
      <c r="D591" s="154"/>
      <c r="E591" s="25">
        <f t="shared" si="10"/>
        <v>4554817430</v>
      </c>
    </row>
    <row r="592" spans="1:5">
      <c r="A592" s="101" t="s">
        <v>103</v>
      </c>
      <c r="B592" s="20" t="s">
        <v>660</v>
      </c>
      <c r="C592" s="30">
        <v>4554817430</v>
      </c>
      <c r="D592" s="102"/>
      <c r="E592" s="31">
        <f t="shared" si="10"/>
        <v>4554817430</v>
      </c>
    </row>
    <row r="593" spans="1:5">
      <c r="A593" s="156" t="s">
        <v>104</v>
      </c>
      <c r="B593" s="157" t="s">
        <v>661</v>
      </c>
      <c r="C593" s="71">
        <v>16252098052.622999</v>
      </c>
      <c r="D593" s="71">
        <v>568599</v>
      </c>
      <c r="E593" s="72">
        <f t="shared" si="10"/>
        <v>16252666651.622999</v>
      </c>
    </row>
    <row r="594" spans="1:5">
      <c r="A594" s="155"/>
      <c r="B594" s="117"/>
      <c r="C594" s="151"/>
      <c r="D594" s="145"/>
      <c r="E594" s="152">
        <f t="shared" si="10"/>
        <v>0</v>
      </c>
    </row>
    <row r="595" spans="1:5">
      <c r="A595" s="143" t="s">
        <v>419</v>
      </c>
      <c r="B595" s="144" t="s">
        <v>1300</v>
      </c>
      <c r="C595" s="151"/>
      <c r="D595" s="145"/>
      <c r="E595" s="152">
        <f t="shared" si="10"/>
        <v>0</v>
      </c>
    </row>
    <row r="596" spans="1:5">
      <c r="A596" s="146" t="s">
        <v>420</v>
      </c>
      <c r="B596" s="147" t="s">
        <v>1301</v>
      </c>
      <c r="C596" s="151"/>
      <c r="D596" s="145"/>
      <c r="E596" s="152">
        <f t="shared" si="10"/>
        <v>0</v>
      </c>
    </row>
    <row r="597" spans="1:5">
      <c r="A597" s="148" t="s">
        <v>421</v>
      </c>
      <c r="B597" s="149" t="s">
        <v>1302</v>
      </c>
      <c r="C597" s="151"/>
      <c r="D597" s="145"/>
      <c r="E597" s="152">
        <f t="shared" si="10"/>
        <v>0</v>
      </c>
    </row>
    <row r="598" spans="1:5">
      <c r="A598" s="150" t="s">
        <v>422</v>
      </c>
      <c r="B598" s="78" t="s">
        <v>662</v>
      </c>
      <c r="C598" s="151">
        <v>1377722001</v>
      </c>
      <c r="D598" s="145"/>
      <c r="E598" s="152">
        <f t="shared" si="10"/>
        <v>1377722001</v>
      </c>
    </row>
    <row r="599" spans="1:5">
      <c r="A599" s="150" t="s">
        <v>423</v>
      </c>
      <c r="B599" s="78" t="s">
        <v>663</v>
      </c>
      <c r="C599" s="151">
        <v>89035804</v>
      </c>
      <c r="D599" s="145"/>
      <c r="E599" s="152">
        <f t="shared" si="10"/>
        <v>89035804</v>
      </c>
    </row>
    <row r="600" spans="1:5">
      <c r="A600" s="150" t="s">
        <v>424</v>
      </c>
      <c r="B600" s="78" t="s">
        <v>664</v>
      </c>
      <c r="C600" s="151">
        <v>583544139</v>
      </c>
      <c r="D600" s="145"/>
      <c r="E600" s="152">
        <f t="shared" si="10"/>
        <v>583544139</v>
      </c>
    </row>
    <row r="601" spans="1:5">
      <c r="A601" s="150" t="s">
        <v>425</v>
      </c>
      <c r="B601" s="78" t="s">
        <v>665</v>
      </c>
      <c r="C601" s="151">
        <v>50723704</v>
      </c>
      <c r="D601" s="145"/>
      <c r="E601" s="152">
        <f t="shared" si="10"/>
        <v>50723704</v>
      </c>
    </row>
    <row r="602" spans="1:5">
      <c r="A602" s="150" t="s">
        <v>426</v>
      </c>
      <c r="B602" s="78" t="s">
        <v>666</v>
      </c>
      <c r="C602" s="151">
        <v>667645256</v>
      </c>
      <c r="D602" s="145"/>
      <c r="E602" s="152">
        <f t="shared" si="10"/>
        <v>667645256</v>
      </c>
    </row>
    <row r="603" spans="1:5">
      <c r="A603" s="153" t="s">
        <v>76</v>
      </c>
      <c r="B603" s="26" t="s">
        <v>659</v>
      </c>
      <c r="C603" s="24">
        <v>2768670904</v>
      </c>
      <c r="D603" s="154"/>
      <c r="E603" s="25">
        <f t="shared" si="10"/>
        <v>2768670904</v>
      </c>
    </row>
    <row r="604" spans="1:5">
      <c r="A604" s="101" t="s">
        <v>99</v>
      </c>
      <c r="B604" s="20" t="s">
        <v>657</v>
      </c>
      <c r="C604" s="30">
        <v>2768670904</v>
      </c>
      <c r="D604" s="102"/>
      <c r="E604" s="31">
        <f t="shared" si="10"/>
        <v>2768670904</v>
      </c>
    </row>
    <row r="605" spans="1:5">
      <c r="A605" s="155"/>
      <c r="B605" s="117"/>
      <c r="C605" s="151"/>
      <c r="D605" s="145"/>
      <c r="E605" s="152">
        <f t="shared" si="10"/>
        <v>0</v>
      </c>
    </row>
    <row r="606" spans="1:5">
      <c r="A606" s="146" t="s">
        <v>427</v>
      </c>
      <c r="B606" s="147" t="s">
        <v>1303</v>
      </c>
      <c r="C606" s="151"/>
      <c r="D606" s="145"/>
      <c r="E606" s="152">
        <f t="shared" si="10"/>
        <v>0</v>
      </c>
    </row>
    <row r="607" spans="1:5">
      <c r="A607" s="148" t="s">
        <v>428</v>
      </c>
      <c r="B607" s="149" t="s">
        <v>1304</v>
      </c>
      <c r="C607" s="151"/>
      <c r="D607" s="145"/>
      <c r="E607" s="152">
        <f t="shared" si="10"/>
        <v>0</v>
      </c>
    </row>
    <row r="608" spans="1:5">
      <c r="A608" s="150" t="s">
        <v>429</v>
      </c>
      <c r="B608" s="78" t="s">
        <v>667</v>
      </c>
      <c r="C608" s="151">
        <v>2535200</v>
      </c>
      <c r="D608" s="145"/>
      <c r="E608" s="152">
        <f t="shared" si="10"/>
        <v>2535200</v>
      </c>
    </row>
    <row r="609" spans="1:5">
      <c r="A609" s="153" t="s">
        <v>76</v>
      </c>
      <c r="B609" s="26" t="s">
        <v>659</v>
      </c>
      <c r="C609" s="24">
        <v>2535200</v>
      </c>
      <c r="D609" s="24"/>
      <c r="E609" s="25">
        <f t="shared" si="10"/>
        <v>2535200</v>
      </c>
    </row>
    <row r="610" spans="1:5">
      <c r="A610" s="101" t="s">
        <v>430</v>
      </c>
      <c r="B610" s="20" t="s">
        <v>668</v>
      </c>
      <c r="C610" s="30">
        <v>2535200</v>
      </c>
      <c r="D610" s="102"/>
      <c r="E610" s="31">
        <f t="shared" si="10"/>
        <v>2535200</v>
      </c>
    </row>
    <row r="611" spans="1:5">
      <c r="A611" s="156" t="s">
        <v>272</v>
      </c>
      <c r="B611" s="157" t="s">
        <v>669</v>
      </c>
      <c r="C611" s="71">
        <v>2771206104</v>
      </c>
      <c r="D611" s="91"/>
      <c r="E611" s="72">
        <f t="shared" si="10"/>
        <v>2771206104</v>
      </c>
    </row>
    <row r="612" spans="1:5">
      <c r="A612" s="155"/>
      <c r="B612" s="117"/>
      <c r="C612" s="151"/>
      <c r="D612" s="145"/>
      <c r="E612" s="152">
        <f t="shared" si="10"/>
        <v>0</v>
      </c>
    </row>
    <row r="613" spans="1:5">
      <c r="A613" s="143" t="s">
        <v>431</v>
      </c>
      <c r="B613" s="144" t="s">
        <v>1305</v>
      </c>
      <c r="C613" s="151"/>
      <c r="D613" s="145"/>
      <c r="E613" s="152">
        <f t="shared" si="10"/>
        <v>0</v>
      </c>
    </row>
    <row r="614" spans="1:5">
      <c r="A614" s="146" t="s">
        <v>432</v>
      </c>
      <c r="B614" s="147" t="s">
        <v>1306</v>
      </c>
      <c r="C614" s="151"/>
      <c r="D614" s="145"/>
      <c r="E614" s="152">
        <f t="shared" si="10"/>
        <v>0</v>
      </c>
    </row>
    <row r="615" spans="1:5">
      <c r="A615" s="148" t="s">
        <v>433</v>
      </c>
      <c r="B615" s="149" t="s">
        <v>1307</v>
      </c>
      <c r="C615" s="151"/>
      <c r="D615" s="145"/>
      <c r="E615" s="152">
        <f t="shared" si="10"/>
        <v>0</v>
      </c>
    </row>
    <row r="616" spans="1:5">
      <c r="A616" s="150" t="s">
        <v>434</v>
      </c>
      <c r="B616" s="117" t="s">
        <v>670</v>
      </c>
      <c r="C616" s="151">
        <v>2301152417</v>
      </c>
      <c r="D616" s="145"/>
      <c r="E616" s="152">
        <f t="shared" si="10"/>
        <v>2301152417</v>
      </c>
    </row>
    <row r="617" spans="1:5">
      <c r="A617" s="153" t="s">
        <v>131</v>
      </c>
      <c r="B617" s="26" t="s">
        <v>671</v>
      </c>
      <c r="C617" s="24">
        <v>2301152417</v>
      </c>
      <c r="D617" s="154"/>
      <c r="E617" s="25">
        <f t="shared" si="10"/>
        <v>2301152417</v>
      </c>
    </row>
    <row r="618" spans="1:5">
      <c r="A618" s="101" t="s">
        <v>99</v>
      </c>
      <c r="B618" s="20" t="s">
        <v>657</v>
      </c>
      <c r="C618" s="30">
        <v>2301152417</v>
      </c>
      <c r="D618" s="102"/>
      <c r="E618" s="31">
        <f t="shared" si="10"/>
        <v>2301152417</v>
      </c>
    </row>
    <row r="619" spans="1:5">
      <c r="A619" s="155"/>
      <c r="B619" s="117"/>
      <c r="C619" s="151"/>
      <c r="D619" s="145"/>
      <c r="E619" s="152">
        <f t="shared" si="10"/>
        <v>0</v>
      </c>
    </row>
    <row r="620" spans="1:5">
      <c r="A620" s="146" t="s">
        <v>435</v>
      </c>
      <c r="B620" s="147" t="s">
        <v>1308</v>
      </c>
      <c r="C620" s="151"/>
      <c r="D620" s="145"/>
      <c r="E620" s="152">
        <f t="shared" si="10"/>
        <v>0</v>
      </c>
    </row>
    <row r="621" spans="1:5">
      <c r="A621" s="148" t="s">
        <v>436</v>
      </c>
      <c r="B621" s="149" t="s">
        <v>1309</v>
      </c>
      <c r="C621" s="151"/>
      <c r="D621" s="145"/>
      <c r="E621" s="152">
        <f t="shared" si="10"/>
        <v>0</v>
      </c>
    </row>
    <row r="622" spans="1:5">
      <c r="A622" s="150" t="s">
        <v>437</v>
      </c>
      <c r="B622" s="78" t="s">
        <v>672</v>
      </c>
      <c r="C622" s="151">
        <v>4016667711</v>
      </c>
      <c r="D622" s="145"/>
      <c r="E622" s="152">
        <f t="shared" si="10"/>
        <v>4016667711</v>
      </c>
    </row>
    <row r="623" spans="1:5">
      <c r="A623" s="153" t="s">
        <v>76</v>
      </c>
      <c r="B623" s="26" t="s">
        <v>659</v>
      </c>
      <c r="C623" s="24">
        <v>4016667711</v>
      </c>
      <c r="D623" s="154"/>
      <c r="E623" s="25">
        <f>C623+D624</f>
        <v>4016667711</v>
      </c>
    </row>
    <row r="624" spans="1:5">
      <c r="A624" s="101" t="s">
        <v>103</v>
      </c>
      <c r="B624" s="20" t="s">
        <v>660</v>
      </c>
      <c r="C624" s="30">
        <f>C623</f>
        <v>4016667711</v>
      </c>
      <c r="D624" s="102"/>
      <c r="E624" s="31">
        <f>E623</f>
        <v>4016667711</v>
      </c>
    </row>
    <row r="625" spans="1:5">
      <c r="A625" s="155"/>
      <c r="B625" s="158"/>
      <c r="C625" s="151"/>
      <c r="D625" s="145"/>
      <c r="E625" s="152">
        <f>C627+D627</f>
        <v>0</v>
      </c>
    </row>
    <row r="626" spans="1:5" ht="29.25" customHeight="1">
      <c r="A626" s="146" t="s">
        <v>673</v>
      </c>
      <c r="B626" s="147" t="s">
        <v>1310</v>
      </c>
      <c r="C626" s="151"/>
      <c r="D626" s="145"/>
      <c r="E626" s="152"/>
    </row>
    <row r="627" spans="1:5">
      <c r="A627" s="148" t="s">
        <v>438</v>
      </c>
      <c r="B627" s="149" t="s">
        <v>1311</v>
      </c>
      <c r="C627" s="151"/>
      <c r="D627" s="145"/>
      <c r="E627" s="152"/>
    </row>
    <row r="628" spans="1:5">
      <c r="A628" s="150" t="s">
        <v>439</v>
      </c>
      <c r="B628" s="78" t="s">
        <v>674</v>
      </c>
      <c r="C628" s="151">
        <v>729607918</v>
      </c>
      <c r="D628" s="145"/>
      <c r="E628" s="152">
        <f t="shared" ref="E628:E661" si="11">C628+D628</f>
        <v>729607918</v>
      </c>
    </row>
    <row r="629" spans="1:5">
      <c r="A629" s="153" t="s">
        <v>76</v>
      </c>
      <c r="B629" s="26" t="s">
        <v>659</v>
      </c>
      <c r="C629" s="24">
        <v>729607918</v>
      </c>
      <c r="D629" s="154"/>
      <c r="E629" s="25">
        <f t="shared" si="11"/>
        <v>729607918</v>
      </c>
    </row>
    <row r="630" spans="1:5">
      <c r="A630" s="155"/>
      <c r="B630" s="158"/>
      <c r="C630" s="151"/>
      <c r="D630" s="145"/>
      <c r="E630" s="152">
        <f t="shared" si="11"/>
        <v>0</v>
      </c>
    </row>
    <row r="631" spans="1:5" ht="21" customHeight="1">
      <c r="A631" s="148" t="s">
        <v>675</v>
      </c>
      <c r="B631" s="149" t="s">
        <v>1359</v>
      </c>
      <c r="C631" s="151"/>
      <c r="D631" s="145"/>
      <c r="E631" s="152">
        <f t="shared" si="11"/>
        <v>0</v>
      </c>
    </row>
    <row r="632" spans="1:5" ht="15.75" customHeight="1">
      <c r="A632" s="150" t="s">
        <v>440</v>
      </c>
      <c r="B632" s="78" t="s">
        <v>676</v>
      </c>
      <c r="C632" s="151">
        <v>483086012</v>
      </c>
      <c r="D632" s="145"/>
      <c r="E632" s="152">
        <f t="shared" si="11"/>
        <v>483086012</v>
      </c>
    </row>
    <row r="633" spans="1:5" ht="15.75" customHeight="1">
      <c r="A633" s="150" t="s">
        <v>441</v>
      </c>
      <c r="B633" s="78" t="s">
        <v>677</v>
      </c>
      <c r="C633" s="151">
        <v>16483241</v>
      </c>
      <c r="D633" s="145"/>
      <c r="E633" s="152">
        <f t="shared" si="11"/>
        <v>16483241</v>
      </c>
    </row>
    <row r="634" spans="1:5">
      <c r="A634" s="150" t="s">
        <v>442</v>
      </c>
      <c r="B634" s="78" t="s">
        <v>678</v>
      </c>
      <c r="C634" s="151">
        <v>80000</v>
      </c>
      <c r="D634" s="145"/>
      <c r="E634" s="152">
        <f t="shared" si="11"/>
        <v>80000</v>
      </c>
    </row>
    <row r="635" spans="1:5">
      <c r="A635" s="150" t="s">
        <v>443</v>
      </c>
      <c r="B635" s="78" t="s">
        <v>679</v>
      </c>
      <c r="C635" s="151">
        <v>82864200</v>
      </c>
      <c r="D635" s="145"/>
      <c r="E635" s="152">
        <f t="shared" si="11"/>
        <v>82864200</v>
      </c>
    </row>
    <row r="636" spans="1:5">
      <c r="A636" s="150" t="s">
        <v>444</v>
      </c>
      <c r="B636" s="78" t="s">
        <v>680</v>
      </c>
      <c r="C636" s="151">
        <v>25011529</v>
      </c>
      <c r="D636" s="145"/>
      <c r="E636" s="152">
        <f t="shared" si="11"/>
        <v>25011529</v>
      </c>
    </row>
    <row r="637" spans="1:5" ht="15.75" customHeight="1">
      <c r="A637" s="150" t="s">
        <v>445</v>
      </c>
      <c r="B637" s="78" t="s">
        <v>681</v>
      </c>
      <c r="C637" s="151">
        <v>190173302</v>
      </c>
      <c r="D637" s="145"/>
      <c r="E637" s="152">
        <f t="shared" si="11"/>
        <v>190173302</v>
      </c>
    </row>
    <row r="638" spans="1:5" ht="15.75" customHeight="1">
      <c r="A638" s="150" t="s">
        <v>446</v>
      </c>
      <c r="B638" s="78" t="s">
        <v>682</v>
      </c>
      <c r="C638" s="151">
        <v>41050913</v>
      </c>
      <c r="D638" s="145"/>
      <c r="E638" s="152">
        <f t="shared" si="11"/>
        <v>41050913</v>
      </c>
    </row>
    <row r="639" spans="1:5">
      <c r="A639" s="150" t="s">
        <v>447</v>
      </c>
      <c r="B639" s="78" t="s">
        <v>683</v>
      </c>
      <c r="C639" s="151">
        <v>6487018</v>
      </c>
      <c r="D639" s="145"/>
      <c r="E639" s="152">
        <f t="shared" si="11"/>
        <v>6487018</v>
      </c>
    </row>
    <row r="640" spans="1:5" ht="15.75" customHeight="1">
      <c r="A640" s="150" t="s">
        <v>448</v>
      </c>
      <c r="B640" s="78" t="s">
        <v>684</v>
      </c>
      <c r="C640" s="151">
        <v>552213</v>
      </c>
      <c r="D640" s="145"/>
      <c r="E640" s="152">
        <f t="shared" si="11"/>
        <v>552213</v>
      </c>
    </row>
    <row r="641" spans="1:5">
      <c r="A641" s="150" t="s">
        <v>449</v>
      </c>
      <c r="B641" s="78" t="s">
        <v>685</v>
      </c>
      <c r="C641" s="151">
        <v>31470000</v>
      </c>
      <c r="D641" s="145"/>
      <c r="E641" s="152">
        <f t="shared" si="11"/>
        <v>31470000</v>
      </c>
    </row>
    <row r="642" spans="1:5">
      <c r="A642" s="150" t="s">
        <v>450</v>
      </c>
      <c r="B642" s="78" t="s">
        <v>686</v>
      </c>
      <c r="C642" s="151">
        <v>343456590</v>
      </c>
      <c r="D642" s="145"/>
      <c r="E642" s="152">
        <f t="shared" si="11"/>
        <v>343456590</v>
      </c>
    </row>
    <row r="643" spans="1:5">
      <c r="A643" s="150" t="s">
        <v>451</v>
      </c>
      <c r="B643" s="78" t="s">
        <v>687</v>
      </c>
      <c r="C643" s="151">
        <v>1325050</v>
      </c>
      <c r="D643" s="145"/>
      <c r="E643" s="152">
        <f t="shared" si="11"/>
        <v>1325050</v>
      </c>
    </row>
    <row r="644" spans="1:5">
      <c r="A644" s="150" t="s">
        <v>452</v>
      </c>
      <c r="B644" s="78" t="s">
        <v>688</v>
      </c>
      <c r="C644" s="151">
        <v>1078190000</v>
      </c>
      <c r="D644" s="145"/>
      <c r="E644" s="152">
        <f t="shared" si="11"/>
        <v>1078190000</v>
      </c>
    </row>
    <row r="645" spans="1:5">
      <c r="A645" s="150" t="s">
        <v>453</v>
      </c>
      <c r="B645" s="78" t="s">
        <v>689</v>
      </c>
      <c r="C645" s="151">
        <v>198265093</v>
      </c>
      <c r="D645" s="145"/>
      <c r="E645" s="152">
        <f t="shared" si="11"/>
        <v>198265093</v>
      </c>
    </row>
    <row r="646" spans="1:5">
      <c r="A646" s="153" t="s">
        <v>98</v>
      </c>
      <c r="B646" s="26" t="s">
        <v>690</v>
      </c>
      <c r="C646" s="24">
        <v>2498495161</v>
      </c>
      <c r="D646" s="154"/>
      <c r="E646" s="25">
        <f t="shared" si="11"/>
        <v>2498495161</v>
      </c>
    </row>
    <row r="647" spans="1:5">
      <c r="A647" s="101" t="s">
        <v>454</v>
      </c>
      <c r="B647" s="20" t="s">
        <v>691</v>
      </c>
      <c r="C647" s="30">
        <v>3228103079</v>
      </c>
      <c r="D647" s="102"/>
      <c r="E647" s="31">
        <f t="shared" si="11"/>
        <v>3228103079</v>
      </c>
    </row>
    <row r="648" spans="1:5">
      <c r="A648" s="156" t="s">
        <v>455</v>
      </c>
      <c r="B648" s="157" t="s">
        <v>1312</v>
      </c>
      <c r="C648" s="71">
        <v>9545923207</v>
      </c>
      <c r="D648" s="91"/>
      <c r="E648" s="72">
        <f t="shared" si="11"/>
        <v>9545923207</v>
      </c>
    </row>
    <row r="649" spans="1:5">
      <c r="A649" s="155"/>
      <c r="B649" s="17"/>
      <c r="C649" s="151"/>
      <c r="D649" s="145"/>
      <c r="E649" s="152">
        <f t="shared" si="11"/>
        <v>0</v>
      </c>
    </row>
    <row r="650" spans="1:5">
      <c r="A650" s="143" t="s">
        <v>456</v>
      </c>
      <c r="B650" s="144" t="s">
        <v>1313</v>
      </c>
      <c r="C650" s="151"/>
      <c r="D650" s="145"/>
      <c r="E650" s="152">
        <f t="shared" si="11"/>
        <v>0</v>
      </c>
    </row>
    <row r="651" spans="1:5">
      <c r="A651" s="146" t="s">
        <v>457</v>
      </c>
      <c r="B651" s="147" t="s">
        <v>1314</v>
      </c>
      <c r="C651" s="151"/>
      <c r="D651" s="145"/>
      <c r="E651" s="152">
        <f t="shared" si="11"/>
        <v>0</v>
      </c>
    </row>
    <row r="652" spans="1:5">
      <c r="A652" s="148" t="s">
        <v>458</v>
      </c>
      <c r="B652" s="149" t="s">
        <v>1315</v>
      </c>
      <c r="C652" s="151"/>
      <c r="D652" s="145"/>
      <c r="E652" s="152">
        <f t="shared" si="11"/>
        <v>0</v>
      </c>
    </row>
    <row r="653" spans="1:5">
      <c r="A653" s="150" t="s">
        <v>459</v>
      </c>
      <c r="B653" s="78" t="s">
        <v>692</v>
      </c>
      <c r="C653" s="151">
        <v>15082301904</v>
      </c>
      <c r="D653" s="145"/>
      <c r="E653" s="152">
        <f t="shared" si="11"/>
        <v>15082301904</v>
      </c>
    </row>
    <row r="654" spans="1:5">
      <c r="A654" s="150" t="s">
        <v>460</v>
      </c>
      <c r="B654" s="78" t="s">
        <v>693</v>
      </c>
      <c r="C654" s="151">
        <v>32735936455</v>
      </c>
      <c r="D654" s="145"/>
      <c r="E654" s="152">
        <f t="shared" si="11"/>
        <v>32735936455</v>
      </c>
    </row>
    <row r="655" spans="1:5">
      <c r="A655" s="153" t="s">
        <v>76</v>
      </c>
      <c r="B655" s="26" t="s">
        <v>659</v>
      </c>
      <c r="C655" s="24">
        <v>47818238359</v>
      </c>
      <c r="D655" s="154"/>
      <c r="E655" s="25">
        <f t="shared" si="11"/>
        <v>47818238359</v>
      </c>
    </row>
    <row r="656" spans="1:5">
      <c r="A656" s="101" t="s">
        <v>99</v>
      </c>
      <c r="B656" s="20" t="s">
        <v>657</v>
      </c>
      <c r="C656" s="30">
        <v>47818238359</v>
      </c>
      <c r="D656" s="102"/>
      <c r="E656" s="31">
        <f t="shared" si="11"/>
        <v>47818238359</v>
      </c>
    </row>
    <row r="657" spans="1:5">
      <c r="A657" s="156" t="s">
        <v>461</v>
      </c>
      <c r="B657" s="157" t="s">
        <v>694</v>
      </c>
      <c r="C657" s="71">
        <v>47818238359</v>
      </c>
      <c r="D657" s="91"/>
      <c r="E657" s="72">
        <f t="shared" si="11"/>
        <v>47818238359</v>
      </c>
    </row>
    <row r="658" spans="1:5">
      <c r="A658" s="159" t="s">
        <v>462</v>
      </c>
      <c r="B658" s="160" t="s">
        <v>695</v>
      </c>
      <c r="C658" s="161">
        <v>76387465722.623001</v>
      </c>
      <c r="D658" s="161">
        <v>568599</v>
      </c>
      <c r="E658" s="162">
        <f t="shared" si="11"/>
        <v>76388034321.623001</v>
      </c>
    </row>
    <row r="659" spans="1:5">
      <c r="A659" s="163"/>
      <c r="B659" s="164"/>
      <c r="C659" s="165"/>
      <c r="D659" s="166"/>
      <c r="E659" s="167">
        <f t="shared" si="11"/>
        <v>0</v>
      </c>
    </row>
    <row r="660" spans="1:5">
      <c r="A660" s="168" t="s">
        <v>463</v>
      </c>
      <c r="B660" s="169" t="s">
        <v>696</v>
      </c>
      <c r="C660" s="170"/>
      <c r="D660" s="171"/>
      <c r="E660" s="172">
        <f t="shared" si="11"/>
        <v>0</v>
      </c>
    </row>
    <row r="661" spans="1:5">
      <c r="A661" s="143" t="s">
        <v>464</v>
      </c>
      <c r="B661" s="144" t="s">
        <v>1316</v>
      </c>
      <c r="C661" s="151"/>
      <c r="D661" s="145"/>
      <c r="E661" s="152">
        <f t="shared" si="11"/>
        <v>0</v>
      </c>
    </row>
    <row r="662" spans="1:5">
      <c r="A662" s="146" t="s">
        <v>465</v>
      </c>
      <c r="B662" s="147" t="s">
        <v>697</v>
      </c>
      <c r="C662" s="151"/>
      <c r="D662" s="145"/>
      <c r="E662" s="152">
        <f t="shared" ref="E662:E687" si="12">C662+D663</f>
        <v>0</v>
      </c>
    </row>
    <row r="663" spans="1:5">
      <c r="A663" s="148" t="s">
        <v>466</v>
      </c>
      <c r="B663" s="149" t="s">
        <v>1317</v>
      </c>
      <c r="C663" s="151"/>
      <c r="D663" s="145"/>
      <c r="E663" s="152"/>
    </row>
    <row r="664" spans="1:5">
      <c r="A664" s="150" t="s">
        <v>467</v>
      </c>
      <c r="B664" s="117" t="s">
        <v>698</v>
      </c>
      <c r="C664" s="151">
        <v>6820124340</v>
      </c>
      <c r="D664" s="145"/>
      <c r="E664" s="152">
        <f>C664+D666</f>
        <v>6820124340</v>
      </c>
    </row>
    <row r="665" spans="1:5">
      <c r="A665" s="77" t="s">
        <v>934</v>
      </c>
      <c r="B665" s="117" t="s">
        <v>999</v>
      </c>
      <c r="C665" s="151">
        <v>166177924</v>
      </c>
      <c r="D665" s="145"/>
      <c r="E665" s="152">
        <f>C665+D667</f>
        <v>166177924</v>
      </c>
    </row>
    <row r="666" spans="1:5">
      <c r="A666" s="153" t="s">
        <v>76</v>
      </c>
      <c r="B666" s="26" t="s">
        <v>659</v>
      </c>
      <c r="C666" s="24">
        <v>6986302264</v>
      </c>
      <c r="D666" s="154"/>
      <c r="E666" s="25">
        <f t="shared" si="12"/>
        <v>6986302264</v>
      </c>
    </row>
    <row r="667" spans="1:5">
      <c r="A667" s="173" t="s">
        <v>99</v>
      </c>
      <c r="B667" s="29" t="s">
        <v>657</v>
      </c>
      <c r="C667" s="151">
        <v>6986302264</v>
      </c>
      <c r="D667" s="145"/>
      <c r="E667" s="152">
        <f t="shared" si="12"/>
        <v>6986302264</v>
      </c>
    </row>
    <row r="668" spans="1:5">
      <c r="A668" s="156" t="s">
        <v>104</v>
      </c>
      <c r="B668" s="157" t="s">
        <v>661</v>
      </c>
      <c r="C668" s="71">
        <v>6986302264</v>
      </c>
      <c r="D668" s="91"/>
      <c r="E668" s="72">
        <f t="shared" si="12"/>
        <v>6986302264</v>
      </c>
    </row>
    <row r="669" spans="1:5">
      <c r="A669" s="155"/>
      <c r="B669" s="117"/>
      <c r="C669" s="151"/>
      <c r="D669" s="145"/>
      <c r="E669" s="152">
        <f t="shared" si="12"/>
        <v>0</v>
      </c>
    </row>
    <row r="670" spans="1:5">
      <c r="A670" s="143" t="s">
        <v>468</v>
      </c>
      <c r="B670" s="144" t="s">
        <v>1318</v>
      </c>
      <c r="C670" s="151"/>
      <c r="D670" s="145"/>
      <c r="E670" s="152">
        <f t="shared" si="12"/>
        <v>0</v>
      </c>
    </row>
    <row r="671" spans="1:5">
      <c r="A671" s="146" t="s">
        <v>469</v>
      </c>
      <c r="B671" s="147" t="s">
        <v>699</v>
      </c>
      <c r="C671" s="151"/>
      <c r="D671" s="145"/>
      <c r="E671" s="152">
        <f t="shared" si="12"/>
        <v>0</v>
      </c>
    </row>
    <row r="672" spans="1:5">
      <c r="A672" s="148" t="s">
        <v>470</v>
      </c>
      <c r="B672" s="149" t="s">
        <v>700</v>
      </c>
      <c r="C672" s="151"/>
      <c r="D672" s="145"/>
      <c r="E672" s="152">
        <f t="shared" si="12"/>
        <v>0</v>
      </c>
    </row>
    <row r="673" spans="1:5">
      <c r="A673" s="150" t="s">
        <v>471</v>
      </c>
      <c r="B673" s="117" t="s">
        <v>701</v>
      </c>
      <c r="C673" s="151">
        <v>15969620</v>
      </c>
      <c r="D673" s="145"/>
      <c r="E673" s="152">
        <f t="shared" si="12"/>
        <v>15969620</v>
      </c>
    </row>
    <row r="674" spans="1:5">
      <c r="A674" s="153" t="s">
        <v>76</v>
      </c>
      <c r="B674" s="26" t="s">
        <v>659</v>
      </c>
      <c r="C674" s="24">
        <v>15969620</v>
      </c>
      <c r="D674" s="154"/>
      <c r="E674" s="25">
        <f t="shared" si="12"/>
        <v>15969620</v>
      </c>
    </row>
    <row r="675" spans="1:5">
      <c r="A675" s="173" t="s">
        <v>99</v>
      </c>
      <c r="B675" s="29" t="s">
        <v>657</v>
      </c>
      <c r="C675" s="151">
        <v>15969620</v>
      </c>
      <c r="D675" s="145"/>
      <c r="E675" s="152">
        <f t="shared" si="12"/>
        <v>15969620</v>
      </c>
    </row>
    <row r="676" spans="1:5">
      <c r="A676" s="156" t="s">
        <v>115</v>
      </c>
      <c r="B676" s="157" t="s">
        <v>702</v>
      </c>
      <c r="C676" s="71">
        <v>15969620</v>
      </c>
      <c r="D676" s="91"/>
      <c r="E676" s="72">
        <f t="shared" si="12"/>
        <v>15969620</v>
      </c>
    </row>
    <row r="677" spans="1:5">
      <c r="A677" s="159" t="s">
        <v>472</v>
      </c>
      <c r="B677" s="160" t="s">
        <v>703</v>
      </c>
      <c r="C677" s="161">
        <v>7002271884</v>
      </c>
      <c r="D677" s="174"/>
      <c r="E677" s="162">
        <f t="shared" si="12"/>
        <v>7002271884</v>
      </c>
    </row>
    <row r="678" spans="1:5">
      <c r="A678" s="163"/>
      <c r="B678" s="164"/>
      <c r="C678" s="165"/>
      <c r="D678" s="166"/>
      <c r="E678" s="167">
        <f t="shared" si="12"/>
        <v>0</v>
      </c>
    </row>
    <row r="679" spans="1:5">
      <c r="A679" s="168" t="s">
        <v>704</v>
      </c>
      <c r="B679" s="169" t="s">
        <v>705</v>
      </c>
      <c r="C679" s="170"/>
      <c r="D679" s="171"/>
      <c r="E679" s="172"/>
    </row>
    <row r="680" spans="1:5">
      <c r="A680" s="143" t="s">
        <v>473</v>
      </c>
      <c r="B680" s="144" t="s">
        <v>1319</v>
      </c>
      <c r="C680" s="151"/>
      <c r="D680" s="145"/>
      <c r="E680" s="152">
        <f t="shared" si="12"/>
        <v>0</v>
      </c>
    </row>
    <row r="681" spans="1:5">
      <c r="A681" s="146" t="s">
        <v>474</v>
      </c>
      <c r="B681" s="147" t="s">
        <v>706</v>
      </c>
      <c r="C681" s="151"/>
      <c r="D681" s="145"/>
      <c r="E681" s="152">
        <f t="shared" si="12"/>
        <v>0</v>
      </c>
    </row>
    <row r="682" spans="1:5">
      <c r="A682" s="148" t="s">
        <v>475</v>
      </c>
      <c r="B682" s="149" t="s">
        <v>707</v>
      </c>
      <c r="C682" s="151"/>
      <c r="D682" s="145"/>
      <c r="E682" s="152">
        <f t="shared" si="12"/>
        <v>0</v>
      </c>
    </row>
    <row r="683" spans="1:5">
      <c r="A683" s="150" t="s">
        <v>476</v>
      </c>
      <c r="B683" s="78" t="s">
        <v>708</v>
      </c>
      <c r="C683" s="151">
        <v>5949448</v>
      </c>
      <c r="D683" s="145"/>
      <c r="E683" s="152">
        <f t="shared" si="12"/>
        <v>5949448</v>
      </c>
    </row>
    <row r="684" spans="1:5">
      <c r="A684" s="153" t="s">
        <v>76</v>
      </c>
      <c r="B684" s="26" t="s">
        <v>659</v>
      </c>
      <c r="C684" s="24">
        <v>5949448</v>
      </c>
      <c r="D684" s="24"/>
      <c r="E684" s="25">
        <f t="shared" si="12"/>
        <v>5949448</v>
      </c>
    </row>
    <row r="685" spans="1:5">
      <c r="A685" s="175"/>
      <c r="B685" s="78"/>
      <c r="C685" s="151"/>
      <c r="D685" s="145"/>
      <c r="E685" s="152">
        <f t="shared" si="12"/>
        <v>0</v>
      </c>
    </row>
    <row r="686" spans="1:5">
      <c r="A686" s="148" t="s">
        <v>477</v>
      </c>
      <c r="B686" s="149" t="s">
        <v>709</v>
      </c>
      <c r="C686" s="151"/>
      <c r="D686" s="145"/>
      <c r="E686" s="152">
        <f t="shared" si="12"/>
        <v>0</v>
      </c>
    </row>
    <row r="687" spans="1:5">
      <c r="A687" s="150" t="s">
        <v>478</v>
      </c>
      <c r="B687" s="78" t="s">
        <v>710</v>
      </c>
      <c r="C687" s="151">
        <v>1045839822.3</v>
      </c>
      <c r="D687" s="145"/>
      <c r="E687" s="152">
        <f t="shared" si="12"/>
        <v>1047627278.0999999</v>
      </c>
    </row>
    <row r="688" spans="1:5">
      <c r="A688" s="150" t="s">
        <v>610</v>
      </c>
      <c r="B688" s="78" t="s">
        <v>711</v>
      </c>
      <c r="C688" s="151"/>
      <c r="D688" s="151">
        <v>1787455.8</v>
      </c>
      <c r="E688" s="152">
        <f>C688+D688</f>
        <v>1787455.8</v>
      </c>
    </row>
    <row r="689" spans="1:5">
      <c r="A689" s="150" t="s">
        <v>479</v>
      </c>
      <c r="B689" s="78" t="s">
        <v>712</v>
      </c>
      <c r="C689" s="151">
        <v>343958261.39999998</v>
      </c>
      <c r="D689" s="151"/>
      <c r="E689" s="152">
        <f>C689+D690</f>
        <v>343958261.39999998</v>
      </c>
    </row>
    <row r="690" spans="1:5">
      <c r="A690" s="150" t="s">
        <v>1379</v>
      </c>
      <c r="B690" s="78" t="s">
        <v>1378</v>
      </c>
      <c r="C690" s="151">
        <v>6901982.0999999996</v>
      </c>
      <c r="D690" s="145"/>
      <c r="E690" s="152">
        <f>C690+D691</f>
        <v>6901982.0999999996</v>
      </c>
    </row>
    <row r="691" spans="1:5" ht="15.75" customHeight="1">
      <c r="A691" s="150" t="s">
        <v>480</v>
      </c>
      <c r="B691" s="78" t="s">
        <v>713</v>
      </c>
      <c r="C691" s="151">
        <v>500576836.5</v>
      </c>
      <c r="D691" s="145"/>
      <c r="E691" s="152">
        <f>C691+D692</f>
        <v>500576836.5</v>
      </c>
    </row>
    <row r="692" spans="1:5">
      <c r="A692" s="150" t="s">
        <v>481</v>
      </c>
      <c r="B692" s="78" t="s">
        <v>714</v>
      </c>
      <c r="C692" s="151">
        <v>730683743.39999998</v>
      </c>
      <c r="D692" s="145"/>
      <c r="E692" s="152">
        <f>SUM(C692:D692)</f>
        <v>730683743.39999998</v>
      </c>
    </row>
    <row r="693" spans="1:5">
      <c r="A693" s="153" t="s">
        <v>98</v>
      </c>
      <c r="B693" s="26" t="s">
        <v>690</v>
      </c>
      <c r="C693" s="24">
        <v>2627960645.6999998</v>
      </c>
      <c r="D693" s="24">
        <v>1787455.8</v>
      </c>
      <c r="E693" s="25">
        <f>C693+D694</f>
        <v>2629748101.5</v>
      </c>
    </row>
    <row r="694" spans="1:5">
      <c r="A694" s="173" t="s">
        <v>99</v>
      </c>
      <c r="B694" s="29" t="s">
        <v>657</v>
      </c>
      <c r="C694" s="27">
        <v>2633910093.6999998</v>
      </c>
      <c r="D694" s="27">
        <v>1787455.8</v>
      </c>
      <c r="E694" s="28">
        <f>C694+D695</f>
        <v>2633910093.6999998</v>
      </c>
    </row>
    <row r="695" spans="1:5">
      <c r="A695" s="155"/>
      <c r="B695" s="117"/>
      <c r="C695" s="151"/>
      <c r="D695" s="145"/>
      <c r="E695" s="152">
        <f t="shared" ref="E695:E727" si="13">C695+D696</f>
        <v>0</v>
      </c>
    </row>
    <row r="696" spans="1:5">
      <c r="A696" s="146" t="s">
        <v>482</v>
      </c>
      <c r="B696" s="147" t="s">
        <v>1377</v>
      </c>
      <c r="C696" s="151"/>
      <c r="D696" s="145"/>
      <c r="E696" s="152">
        <f t="shared" si="13"/>
        <v>0</v>
      </c>
    </row>
    <row r="697" spans="1:5">
      <c r="A697" s="148" t="s">
        <v>483</v>
      </c>
      <c r="B697" s="149" t="s">
        <v>715</v>
      </c>
      <c r="C697" s="151"/>
      <c r="D697" s="145"/>
      <c r="E697" s="152">
        <f t="shared" si="13"/>
        <v>0</v>
      </c>
    </row>
    <row r="698" spans="1:5">
      <c r="A698" s="150" t="s">
        <v>484</v>
      </c>
      <c r="B698" s="78" t="s">
        <v>716</v>
      </c>
      <c r="C698" s="151">
        <v>539313402.19700003</v>
      </c>
      <c r="D698" s="145"/>
      <c r="E698" s="152">
        <f t="shared" si="13"/>
        <v>539313402.19700003</v>
      </c>
    </row>
    <row r="699" spans="1:5">
      <c r="A699" s="16" t="s">
        <v>933</v>
      </c>
      <c r="B699" s="78" t="s">
        <v>1320</v>
      </c>
      <c r="C699" s="151">
        <v>1035759.252</v>
      </c>
      <c r="D699" s="145"/>
      <c r="E699" s="152">
        <f t="shared" si="13"/>
        <v>1035759.252</v>
      </c>
    </row>
    <row r="700" spans="1:5">
      <c r="A700" s="153" t="s">
        <v>76</v>
      </c>
      <c r="B700" s="26" t="s">
        <v>659</v>
      </c>
      <c r="C700" s="24">
        <v>540349161.449</v>
      </c>
      <c r="D700" s="154"/>
      <c r="E700" s="25">
        <f t="shared" si="13"/>
        <v>540349161.449</v>
      </c>
    </row>
    <row r="701" spans="1:5">
      <c r="A701" s="175"/>
      <c r="B701" s="117"/>
      <c r="C701" s="151"/>
      <c r="D701" s="145"/>
      <c r="E701" s="152">
        <f t="shared" si="13"/>
        <v>0</v>
      </c>
    </row>
    <row r="702" spans="1:5">
      <c r="A702" s="148" t="s">
        <v>485</v>
      </c>
      <c r="B702" s="149" t="s">
        <v>717</v>
      </c>
      <c r="C702" s="151"/>
      <c r="D702" s="145"/>
      <c r="E702" s="152">
        <f t="shared" si="13"/>
        <v>0</v>
      </c>
    </row>
    <row r="703" spans="1:5" ht="15.75" customHeight="1">
      <c r="A703" s="176" t="s">
        <v>831</v>
      </c>
      <c r="B703" s="78" t="s">
        <v>1321</v>
      </c>
      <c r="C703" s="151">
        <v>36998112477</v>
      </c>
      <c r="D703" s="145"/>
      <c r="E703" s="152">
        <f t="shared" si="13"/>
        <v>36998112477</v>
      </c>
    </row>
    <row r="704" spans="1:5">
      <c r="A704" s="153" t="s">
        <v>131</v>
      </c>
      <c r="B704" s="26" t="s">
        <v>671</v>
      </c>
      <c r="C704" s="24">
        <v>36998112477</v>
      </c>
      <c r="D704" s="154"/>
      <c r="E704" s="25">
        <f t="shared" si="13"/>
        <v>36998112477</v>
      </c>
    </row>
    <row r="705" spans="1:5">
      <c r="A705" s="150"/>
      <c r="B705" s="117"/>
      <c r="C705" s="151"/>
      <c r="D705" s="145"/>
      <c r="E705" s="152">
        <f t="shared" si="13"/>
        <v>0</v>
      </c>
    </row>
    <row r="706" spans="1:5">
      <c r="A706" s="148" t="s">
        <v>486</v>
      </c>
      <c r="B706" s="149" t="s">
        <v>718</v>
      </c>
      <c r="C706" s="151"/>
      <c r="D706" s="145"/>
      <c r="E706" s="152">
        <f t="shared" si="13"/>
        <v>0</v>
      </c>
    </row>
    <row r="707" spans="1:5">
      <c r="A707" s="150" t="s">
        <v>487</v>
      </c>
      <c r="B707" s="117" t="s">
        <v>719</v>
      </c>
      <c r="C707" s="151">
        <v>35607741005.525002</v>
      </c>
      <c r="D707" s="145"/>
      <c r="E707" s="152">
        <f t="shared" si="13"/>
        <v>35607741005.525002</v>
      </c>
    </row>
    <row r="708" spans="1:5">
      <c r="A708" s="153" t="s">
        <v>137</v>
      </c>
      <c r="B708" s="26" t="s">
        <v>720</v>
      </c>
      <c r="C708" s="24">
        <v>35607741005.525002</v>
      </c>
      <c r="D708" s="154"/>
      <c r="E708" s="25">
        <f t="shared" si="13"/>
        <v>35607741005.525002</v>
      </c>
    </row>
    <row r="709" spans="1:5">
      <c r="A709" s="155"/>
      <c r="B709" s="78"/>
      <c r="C709" s="14"/>
      <c r="D709" s="49"/>
      <c r="E709" s="15">
        <f t="shared" si="13"/>
        <v>0</v>
      </c>
    </row>
    <row r="710" spans="1:5" ht="15.75" customHeight="1">
      <c r="A710" s="148" t="s">
        <v>488</v>
      </c>
      <c r="B710" s="149" t="s">
        <v>721</v>
      </c>
      <c r="C710" s="151"/>
      <c r="D710" s="145"/>
      <c r="E710" s="152">
        <f t="shared" si="13"/>
        <v>0</v>
      </c>
    </row>
    <row r="711" spans="1:5">
      <c r="A711" s="150" t="s">
        <v>489</v>
      </c>
      <c r="B711" s="117" t="s">
        <v>722</v>
      </c>
      <c r="C711" s="151">
        <v>15718810.023</v>
      </c>
      <c r="D711" s="145"/>
      <c r="E711" s="152">
        <f t="shared" si="13"/>
        <v>15718810.023</v>
      </c>
    </row>
    <row r="712" spans="1:5" ht="15.75" customHeight="1">
      <c r="A712" s="16" t="s">
        <v>932</v>
      </c>
      <c r="B712" s="117" t="s">
        <v>1322</v>
      </c>
      <c r="C712" s="151">
        <v>1500000000</v>
      </c>
      <c r="D712" s="145"/>
      <c r="E712" s="152">
        <f t="shared" si="13"/>
        <v>1500000000</v>
      </c>
    </row>
    <row r="713" spans="1:5">
      <c r="A713" s="153" t="s">
        <v>143</v>
      </c>
      <c r="B713" s="26" t="s">
        <v>723</v>
      </c>
      <c r="C713" s="24">
        <v>1515718810.023</v>
      </c>
      <c r="D713" s="154"/>
      <c r="E713" s="25">
        <f t="shared" si="13"/>
        <v>1515718810.023</v>
      </c>
    </row>
    <row r="714" spans="1:5">
      <c r="A714" s="150"/>
      <c r="B714" s="117"/>
      <c r="C714" s="151"/>
      <c r="D714" s="145"/>
      <c r="E714" s="152">
        <f t="shared" si="13"/>
        <v>0</v>
      </c>
    </row>
    <row r="715" spans="1:5">
      <c r="A715" s="148" t="s">
        <v>490</v>
      </c>
      <c r="B715" s="149" t="s">
        <v>724</v>
      </c>
      <c r="C715" s="151"/>
      <c r="D715" s="145"/>
      <c r="E715" s="152">
        <f t="shared" si="13"/>
        <v>0</v>
      </c>
    </row>
    <row r="716" spans="1:5">
      <c r="A716" s="150" t="s">
        <v>491</v>
      </c>
      <c r="B716" s="117" t="s">
        <v>725</v>
      </c>
      <c r="C716" s="151">
        <v>11305994206</v>
      </c>
      <c r="D716" s="145"/>
      <c r="E716" s="152">
        <f t="shared" si="13"/>
        <v>11305994206</v>
      </c>
    </row>
    <row r="717" spans="1:5">
      <c r="A717" s="150" t="s">
        <v>492</v>
      </c>
      <c r="B717" s="117" t="s">
        <v>726</v>
      </c>
      <c r="C717" s="151">
        <v>15000000000</v>
      </c>
      <c r="D717" s="145"/>
      <c r="E717" s="152">
        <f t="shared" si="13"/>
        <v>15000000000</v>
      </c>
    </row>
    <row r="718" spans="1:5">
      <c r="A718" s="153" t="s">
        <v>153</v>
      </c>
      <c r="B718" s="26" t="s">
        <v>727</v>
      </c>
      <c r="C718" s="24">
        <v>26305994206</v>
      </c>
      <c r="D718" s="154"/>
      <c r="E718" s="25">
        <f t="shared" si="13"/>
        <v>26305994206</v>
      </c>
    </row>
    <row r="719" spans="1:5">
      <c r="A719" s="173" t="s">
        <v>103</v>
      </c>
      <c r="B719" s="29" t="s">
        <v>660</v>
      </c>
      <c r="C719" s="27">
        <v>100967915659.99699</v>
      </c>
      <c r="D719" s="177"/>
      <c r="E719" s="28">
        <f t="shared" si="13"/>
        <v>100967915659.99699</v>
      </c>
    </row>
    <row r="720" spans="1:5">
      <c r="A720" s="155"/>
      <c r="B720" s="117"/>
      <c r="C720" s="151"/>
      <c r="D720" s="145"/>
      <c r="E720" s="152">
        <f t="shared" si="13"/>
        <v>0</v>
      </c>
    </row>
    <row r="721" spans="1:5">
      <c r="A721" s="146" t="s">
        <v>493</v>
      </c>
      <c r="B721" s="147" t="s">
        <v>1323</v>
      </c>
      <c r="C721" s="151"/>
      <c r="D721" s="145"/>
      <c r="E721" s="152">
        <f t="shared" si="13"/>
        <v>0</v>
      </c>
    </row>
    <row r="722" spans="1:5">
      <c r="A722" s="148" t="s">
        <v>494</v>
      </c>
      <c r="B722" s="149" t="s">
        <v>728</v>
      </c>
      <c r="C722" s="151"/>
      <c r="D722" s="145"/>
      <c r="E722" s="152">
        <f t="shared" si="13"/>
        <v>0</v>
      </c>
    </row>
    <row r="723" spans="1:5">
      <c r="A723" s="150" t="s">
        <v>495</v>
      </c>
      <c r="B723" s="117" t="s">
        <v>729</v>
      </c>
      <c r="C723" s="151">
        <v>257249320</v>
      </c>
      <c r="D723" s="145"/>
      <c r="E723" s="152">
        <f t="shared" si="13"/>
        <v>257249320</v>
      </c>
    </row>
    <row r="724" spans="1:5">
      <c r="A724" s="150" t="s">
        <v>496</v>
      </c>
      <c r="B724" s="117" t="s">
        <v>730</v>
      </c>
      <c r="C724" s="151">
        <v>308389006</v>
      </c>
      <c r="D724" s="145"/>
      <c r="E724" s="152">
        <f t="shared" si="13"/>
        <v>308389006</v>
      </c>
    </row>
    <row r="725" spans="1:5">
      <c r="A725" s="150" t="s">
        <v>497</v>
      </c>
      <c r="B725" s="117" t="s">
        <v>731</v>
      </c>
      <c r="C725" s="151">
        <v>306278100</v>
      </c>
      <c r="D725" s="145"/>
      <c r="E725" s="152">
        <f t="shared" si="13"/>
        <v>306278100</v>
      </c>
    </row>
    <row r="726" spans="1:5">
      <c r="A726" s="153" t="s">
        <v>76</v>
      </c>
      <c r="B726" s="26" t="s">
        <v>659</v>
      </c>
      <c r="C726" s="24">
        <v>871916426</v>
      </c>
      <c r="D726" s="154"/>
      <c r="E726" s="25">
        <f t="shared" si="13"/>
        <v>871916426</v>
      </c>
    </row>
    <row r="727" spans="1:5">
      <c r="A727" s="173" t="s">
        <v>454</v>
      </c>
      <c r="B727" s="29" t="s">
        <v>691</v>
      </c>
      <c r="C727" s="27">
        <v>871916426</v>
      </c>
      <c r="D727" s="177"/>
      <c r="E727" s="28">
        <f t="shared" si="13"/>
        <v>873703881.79999995</v>
      </c>
    </row>
    <row r="728" spans="1:5">
      <c r="A728" s="156" t="s">
        <v>104</v>
      </c>
      <c r="B728" s="157" t="s">
        <v>661</v>
      </c>
      <c r="C728" s="71">
        <v>104473742179.69701</v>
      </c>
      <c r="D728" s="71">
        <v>1787455.8</v>
      </c>
      <c r="E728" s="72">
        <f>C728+D728</f>
        <v>104475529635.49701</v>
      </c>
    </row>
    <row r="729" spans="1:5">
      <c r="A729" s="155"/>
      <c r="B729" s="117"/>
      <c r="C729" s="151"/>
      <c r="D729" s="151"/>
      <c r="E729" s="152">
        <f t="shared" ref="E729:E745" si="14">C729+D730</f>
        <v>0</v>
      </c>
    </row>
    <row r="730" spans="1:5">
      <c r="A730" s="143" t="s">
        <v>498</v>
      </c>
      <c r="B730" s="144" t="s">
        <v>1324</v>
      </c>
      <c r="C730" s="151"/>
      <c r="D730" s="145"/>
      <c r="E730" s="152">
        <f t="shared" si="14"/>
        <v>0</v>
      </c>
    </row>
    <row r="731" spans="1:5">
      <c r="A731" s="146" t="s">
        <v>499</v>
      </c>
      <c r="B731" s="147" t="s">
        <v>1325</v>
      </c>
      <c r="C731" s="151"/>
      <c r="D731" s="145"/>
      <c r="E731" s="152">
        <f t="shared" si="14"/>
        <v>0</v>
      </c>
    </row>
    <row r="732" spans="1:5">
      <c r="A732" s="148" t="s">
        <v>500</v>
      </c>
      <c r="B732" s="149" t="s">
        <v>1326</v>
      </c>
      <c r="C732" s="151"/>
      <c r="D732" s="145"/>
      <c r="E732" s="152">
        <f t="shared" si="14"/>
        <v>0</v>
      </c>
    </row>
    <row r="733" spans="1:5">
      <c r="A733" s="150" t="s">
        <v>501</v>
      </c>
      <c r="B733" s="117" t="s">
        <v>732</v>
      </c>
      <c r="C733" s="151">
        <v>7579385905724.0996</v>
      </c>
      <c r="D733" s="145"/>
      <c r="E733" s="152">
        <f t="shared" si="14"/>
        <v>7579385905724.0996</v>
      </c>
    </row>
    <row r="734" spans="1:5">
      <c r="A734" s="153" t="s">
        <v>76</v>
      </c>
      <c r="B734" s="26" t="s">
        <v>659</v>
      </c>
      <c r="C734" s="24">
        <v>7579385905724.0996</v>
      </c>
      <c r="D734" s="154"/>
      <c r="E734" s="25">
        <f t="shared" si="14"/>
        <v>7579385905724.0996</v>
      </c>
    </row>
    <row r="735" spans="1:5">
      <c r="A735" s="150"/>
      <c r="B735" s="117"/>
      <c r="C735" s="151"/>
      <c r="D735" s="145"/>
      <c r="E735" s="152">
        <f t="shared" si="14"/>
        <v>0</v>
      </c>
    </row>
    <row r="736" spans="1:5">
      <c r="A736" s="148" t="s">
        <v>502</v>
      </c>
      <c r="B736" s="149" t="s">
        <v>1327</v>
      </c>
      <c r="C736" s="151"/>
      <c r="D736" s="145"/>
      <c r="E736" s="152">
        <f t="shared" si="14"/>
        <v>0</v>
      </c>
    </row>
    <row r="737" spans="1:5">
      <c r="A737" s="150" t="s">
        <v>503</v>
      </c>
      <c r="B737" s="117" t="s">
        <v>733</v>
      </c>
      <c r="C737" s="151">
        <v>1181060869</v>
      </c>
      <c r="D737" s="145"/>
      <c r="E737" s="152">
        <f t="shared" si="14"/>
        <v>1181060869</v>
      </c>
    </row>
    <row r="738" spans="1:5">
      <c r="A738" s="150" t="s">
        <v>504</v>
      </c>
      <c r="B738" s="117" t="s">
        <v>734</v>
      </c>
      <c r="C738" s="151">
        <v>49840096</v>
      </c>
      <c r="D738" s="145"/>
      <c r="E738" s="152">
        <f t="shared" si="14"/>
        <v>49840096</v>
      </c>
    </row>
    <row r="739" spans="1:5">
      <c r="A739" s="150" t="s">
        <v>505</v>
      </c>
      <c r="B739" s="117" t="s">
        <v>735</v>
      </c>
      <c r="C739" s="151">
        <v>652139145</v>
      </c>
      <c r="D739" s="145"/>
      <c r="E739" s="152">
        <f t="shared" si="14"/>
        <v>652139145</v>
      </c>
    </row>
    <row r="740" spans="1:5">
      <c r="A740" s="150" t="s">
        <v>506</v>
      </c>
      <c r="B740" s="117" t="s">
        <v>736</v>
      </c>
      <c r="C740" s="151">
        <v>65625040</v>
      </c>
      <c r="D740" s="145"/>
      <c r="E740" s="152">
        <f t="shared" si="14"/>
        <v>65625040</v>
      </c>
    </row>
    <row r="741" spans="1:5">
      <c r="A741" s="150" t="s">
        <v>507</v>
      </c>
      <c r="B741" s="117" t="s">
        <v>737</v>
      </c>
      <c r="C741" s="151">
        <v>25196987</v>
      </c>
      <c r="D741" s="145"/>
      <c r="E741" s="152">
        <f t="shared" si="14"/>
        <v>25196987</v>
      </c>
    </row>
    <row r="742" spans="1:5">
      <c r="A742" s="153" t="s">
        <v>98</v>
      </c>
      <c r="B742" s="26" t="s">
        <v>690</v>
      </c>
      <c r="C742" s="24">
        <v>1973862137</v>
      </c>
      <c r="D742" s="154"/>
      <c r="E742" s="25">
        <f t="shared" si="14"/>
        <v>1973862137</v>
      </c>
    </row>
    <row r="743" spans="1:5">
      <c r="A743" s="173" t="s">
        <v>99</v>
      </c>
      <c r="B743" s="29" t="s">
        <v>657</v>
      </c>
      <c r="C743" s="27">
        <v>7581359767861.0996</v>
      </c>
      <c r="D743" s="177"/>
      <c r="E743" s="28">
        <f t="shared" si="14"/>
        <v>7581359767861.0996</v>
      </c>
    </row>
    <row r="744" spans="1:5">
      <c r="A744" s="155"/>
      <c r="B744" s="117"/>
      <c r="C744" s="151"/>
      <c r="D744" s="145"/>
      <c r="E744" s="152">
        <f t="shared" si="14"/>
        <v>0</v>
      </c>
    </row>
    <row r="745" spans="1:5">
      <c r="A745" s="146" t="s">
        <v>508</v>
      </c>
      <c r="B745" s="147" t="s">
        <v>1328</v>
      </c>
      <c r="C745" s="151"/>
      <c r="D745" s="145"/>
      <c r="E745" s="152">
        <f t="shared" si="14"/>
        <v>0</v>
      </c>
    </row>
    <row r="746" spans="1:5">
      <c r="A746" s="148" t="s">
        <v>509</v>
      </c>
      <c r="B746" s="149" t="s">
        <v>1329</v>
      </c>
      <c r="C746" s="151"/>
      <c r="D746" s="145"/>
      <c r="E746" s="152"/>
    </row>
    <row r="747" spans="1:5">
      <c r="A747" s="150" t="s">
        <v>510</v>
      </c>
      <c r="B747" s="117" t="s">
        <v>738</v>
      </c>
      <c r="C747" s="151">
        <v>17946761956.576</v>
      </c>
      <c r="D747" s="151">
        <v>531001999</v>
      </c>
      <c r="E747" s="152">
        <f>C747+D747</f>
        <v>18477763955.576</v>
      </c>
    </row>
    <row r="748" spans="1:5">
      <c r="A748" s="150" t="s">
        <v>511</v>
      </c>
      <c r="B748" s="117" t="s">
        <v>739</v>
      </c>
      <c r="C748" s="151">
        <v>1095110000</v>
      </c>
      <c r="D748" s="145"/>
      <c r="E748" s="152">
        <f>C748+D748</f>
        <v>1095110000</v>
      </c>
    </row>
    <row r="749" spans="1:5">
      <c r="A749" s="150" t="s">
        <v>512</v>
      </c>
      <c r="B749" s="117" t="s">
        <v>740</v>
      </c>
      <c r="C749" s="151">
        <v>297607063.78399998</v>
      </c>
      <c r="D749" s="151">
        <v>562687</v>
      </c>
      <c r="E749" s="152">
        <f t="shared" ref="E749:E812" si="15">C749+D749</f>
        <v>298169750.78399998</v>
      </c>
    </row>
    <row r="750" spans="1:5">
      <c r="A750" s="150" t="s">
        <v>513</v>
      </c>
      <c r="B750" s="117" t="s">
        <v>741</v>
      </c>
      <c r="C750" s="151">
        <v>159612197</v>
      </c>
      <c r="D750" s="151">
        <v>8300</v>
      </c>
      <c r="E750" s="152">
        <f t="shared" si="15"/>
        <v>159620497</v>
      </c>
    </row>
    <row r="751" spans="1:5">
      <c r="A751" s="150" t="s">
        <v>514</v>
      </c>
      <c r="B751" s="117" t="s">
        <v>742</v>
      </c>
      <c r="C751" s="151">
        <v>1053470346.96</v>
      </c>
      <c r="D751" s="145"/>
      <c r="E751" s="152">
        <f t="shared" si="15"/>
        <v>1053470346.96</v>
      </c>
    </row>
    <row r="752" spans="1:5">
      <c r="A752" s="150" t="s">
        <v>515</v>
      </c>
      <c r="B752" s="117" t="s">
        <v>743</v>
      </c>
      <c r="C752" s="151">
        <v>1205530885.3169999</v>
      </c>
      <c r="D752" s="145"/>
      <c r="E752" s="152">
        <f t="shared" si="15"/>
        <v>1205530885.3169999</v>
      </c>
    </row>
    <row r="753" spans="1:5">
      <c r="A753" s="150" t="s">
        <v>516</v>
      </c>
      <c r="B753" s="117" t="s">
        <v>744</v>
      </c>
      <c r="C753" s="151">
        <v>14358150</v>
      </c>
      <c r="D753" s="145"/>
      <c r="E753" s="152">
        <f t="shared" si="15"/>
        <v>14358150</v>
      </c>
    </row>
    <row r="754" spans="1:5">
      <c r="A754" s="150" t="s">
        <v>517</v>
      </c>
      <c r="B754" s="117" t="s">
        <v>745</v>
      </c>
      <c r="C754" s="151">
        <v>105033212</v>
      </c>
      <c r="D754" s="145"/>
      <c r="E754" s="152">
        <f t="shared" si="15"/>
        <v>105033212</v>
      </c>
    </row>
    <row r="755" spans="1:5">
      <c r="A755" s="150" t="s">
        <v>518</v>
      </c>
      <c r="B755" s="117" t="s">
        <v>746</v>
      </c>
      <c r="C755" s="151">
        <v>73715860</v>
      </c>
      <c r="D755" s="145"/>
      <c r="E755" s="152">
        <f t="shared" si="15"/>
        <v>73715860</v>
      </c>
    </row>
    <row r="756" spans="1:5">
      <c r="A756" s="150" t="s">
        <v>519</v>
      </c>
      <c r="B756" s="117" t="s">
        <v>747</v>
      </c>
      <c r="C756" s="151">
        <v>20815546328</v>
      </c>
      <c r="D756" s="145"/>
      <c r="E756" s="152">
        <f t="shared" si="15"/>
        <v>20815546328</v>
      </c>
    </row>
    <row r="757" spans="1:5">
      <c r="A757" s="150" t="s">
        <v>520</v>
      </c>
      <c r="B757" s="117" t="s">
        <v>748</v>
      </c>
      <c r="C757" s="151">
        <v>433557400</v>
      </c>
      <c r="D757" s="145"/>
      <c r="E757" s="152">
        <f t="shared" si="15"/>
        <v>433557400</v>
      </c>
    </row>
    <row r="758" spans="1:5">
      <c r="A758" s="153" t="s">
        <v>76</v>
      </c>
      <c r="B758" s="26" t="s">
        <v>659</v>
      </c>
      <c r="C758" s="24">
        <v>43200303399.637001</v>
      </c>
      <c r="D758" s="24">
        <v>531572986</v>
      </c>
      <c r="E758" s="25">
        <f t="shared" si="15"/>
        <v>43731876385.637001</v>
      </c>
    </row>
    <row r="759" spans="1:5">
      <c r="A759" s="155"/>
      <c r="B759" s="117"/>
      <c r="C759" s="151"/>
      <c r="D759" s="145"/>
      <c r="E759" s="152">
        <f t="shared" si="15"/>
        <v>0</v>
      </c>
    </row>
    <row r="760" spans="1:5">
      <c r="A760" s="148" t="s">
        <v>521</v>
      </c>
      <c r="B760" s="149" t="s">
        <v>1330</v>
      </c>
      <c r="C760" s="151"/>
      <c r="D760" s="145"/>
      <c r="E760" s="152">
        <f t="shared" si="15"/>
        <v>0</v>
      </c>
    </row>
    <row r="761" spans="1:5">
      <c r="A761" s="150" t="s">
        <v>522</v>
      </c>
      <c r="B761" s="117" t="s">
        <v>749</v>
      </c>
      <c r="C761" s="151">
        <v>96800</v>
      </c>
      <c r="D761" s="145"/>
      <c r="E761" s="152">
        <f t="shared" si="15"/>
        <v>96800</v>
      </c>
    </row>
    <row r="762" spans="1:5">
      <c r="A762" s="150" t="s">
        <v>523</v>
      </c>
      <c r="B762" s="117" t="s">
        <v>750</v>
      </c>
      <c r="C762" s="151">
        <v>17525250</v>
      </c>
      <c r="D762" s="145"/>
      <c r="E762" s="152">
        <f t="shared" si="15"/>
        <v>17525250</v>
      </c>
    </row>
    <row r="763" spans="1:5">
      <c r="A763" s="150" t="s">
        <v>524</v>
      </c>
      <c r="B763" s="117" t="s">
        <v>751</v>
      </c>
      <c r="C763" s="151">
        <v>33023200</v>
      </c>
      <c r="D763" s="145"/>
      <c r="E763" s="152">
        <f t="shared" si="15"/>
        <v>33023200</v>
      </c>
    </row>
    <row r="764" spans="1:5">
      <c r="A764" s="150" t="s">
        <v>525</v>
      </c>
      <c r="B764" s="117" t="s">
        <v>752</v>
      </c>
      <c r="C764" s="151">
        <v>179990250</v>
      </c>
      <c r="D764" s="145"/>
      <c r="E764" s="152">
        <f t="shared" si="15"/>
        <v>179990250</v>
      </c>
    </row>
    <row r="765" spans="1:5" ht="15.75" customHeight="1">
      <c r="A765" s="150" t="s">
        <v>526</v>
      </c>
      <c r="B765" s="117" t="s">
        <v>753</v>
      </c>
      <c r="C765" s="151">
        <v>30105508</v>
      </c>
      <c r="D765" s="145"/>
      <c r="E765" s="152">
        <f t="shared" si="15"/>
        <v>30105508</v>
      </c>
    </row>
    <row r="766" spans="1:5">
      <c r="A766" s="150" t="s">
        <v>527</v>
      </c>
      <c r="B766" s="117" t="s">
        <v>754</v>
      </c>
      <c r="C766" s="151">
        <v>1023701824</v>
      </c>
      <c r="D766" s="151">
        <v>392000</v>
      </c>
      <c r="E766" s="152">
        <f t="shared" si="15"/>
        <v>1024093824</v>
      </c>
    </row>
    <row r="767" spans="1:5">
      <c r="A767" s="150" t="s">
        <v>528</v>
      </c>
      <c r="B767" s="117" t="s">
        <v>755</v>
      </c>
      <c r="C767" s="151">
        <v>467134289.80000001</v>
      </c>
      <c r="D767" s="145"/>
      <c r="E767" s="152">
        <f t="shared" si="15"/>
        <v>467134289.80000001</v>
      </c>
    </row>
    <row r="768" spans="1:5" ht="15.75" customHeight="1">
      <c r="A768" s="150" t="s">
        <v>529</v>
      </c>
      <c r="B768" s="117" t="s">
        <v>756</v>
      </c>
      <c r="C768" s="151">
        <v>54170500</v>
      </c>
      <c r="D768" s="145"/>
      <c r="E768" s="152">
        <f t="shared" si="15"/>
        <v>54170500</v>
      </c>
    </row>
    <row r="769" spans="1:5">
      <c r="A769" s="150" t="s">
        <v>530</v>
      </c>
      <c r="B769" s="117" t="s">
        <v>757</v>
      </c>
      <c r="C769" s="151">
        <v>30000</v>
      </c>
      <c r="D769" s="145"/>
      <c r="E769" s="152">
        <f t="shared" si="15"/>
        <v>30000</v>
      </c>
    </row>
    <row r="770" spans="1:5">
      <c r="A770" s="150" t="s">
        <v>531</v>
      </c>
      <c r="B770" s="117" t="s">
        <v>758</v>
      </c>
      <c r="C770" s="151">
        <v>29150000</v>
      </c>
      <c r="D770" s="145"/>
      <c r="E770" s="152">
        <f t="shared" si="15"/>
        <v>29150000</v>
      </c>
    </row>
    <row r="771" spans="1:5">
      <c r="A771" s="150" t="s">
        <v>532</v>
      </c>
      <c r="B771" s="117" t="s">
        <v>759</v>
      </c>
      <c r="C771" s="151">
        <v>365219128</v>
      </c>
      <c r="D771" s="145"/>
      <c r="E771" s="152">
        <f t="shared" si="15"/>
        <v>365219128</v>
      </c>
    </row>
    <row r="772" spans="1:5">
      <c r="A772" s="150" t="s">
        <v>533</v>
      </c>
      <c r="B772" s="117" t="s">
        <v>760</v>
      </c>
      <c r="C772" s="151">
        <v>1222608780</v>
      </c>
      <c r="D772" s="145"/>
      <c r="E772" s="152">
        <f t="shared" si="15"/>
        <v>1222608780</v>
      </c>
    </row>
    <row r="773" spans="1:5">
      <c r="A773" s="150" t="s">
        <v>534</v>
      </c>
      <c r="B773" s="117" t="s">
        <v>761</v>
      </c>
      <c r="C773" s="151">
        <v>31740350</v>
      </c>
      <c r="D773" s="145"/>
      <c r="E773" s="152">
        <f t="shared" si="15"/>
        <v>31740350</v>
      </c>
    </row>
    <row r="774" spans="1:5">
      <c r="A774" s="150" t="s">
        <v>535</v>
      </c>
      <c r="B774" s="117" t="s">
        <v>762</v>
      </c>
      <c r="C774" s="151">
        <v>683000</v>
      </c>
      <c r="D774" s="145"/>
      <c r="E774" s="152">
        <f t="shared" si="15"/>
        <v>683000</v>
      </c>
    </row>
    <row r="775" spans="1:5">
      <c r="A775" s="150" t="s">
        <v>536</v>
      </c>
      <c r="B775" s="117" t="s">
        <v>763</v>
      </c>
      <c r="C775" s="151">
        <v>186139000</v>
      </c>
      <c r="D775" s="145"/>
      <c r="E775" s="152">
        <f t="shared" si="15"/>
        <v>186139000</v>
      </c>
    </row>
    <row r="776" spans="1:5">
      <c r="A776" s="150" t="s">
        <v>537</v>
      </c>
      <c r="B776" s="117" t="s">
        <v>764</v>
      </c>
      <c r="C776" s="151">
        <v>240655100</v>
      </c>
      <c r="D776" s="145"/>
      <c r="E776" s="152">
        <f t="shared" si="15"/>
        <v>240655100</v>
      </c>
    </row>
    <row r="777" spans="1:5">
      <c r="A777" s="150" t="s">
        <v>538</v>
      </c>
      <c r="B777" s="117" t="s">
        <v>765</v>
      </c>
      <c r="C777" s="151">
        <v>37668729</v>
      </c>
      <c r="D777" s="145"/>
      <c r="E777" s="152">
        <f t="shared" si="15"/>
        <v>37668729</v>
      </c>
    </row>
    <row r="778" spans="1:5">
      <c r="A778" s="150" t="s">
        <v>539</v>
      </c>
      <c r="B778" s="117" t="s">
        <v>766</v>
      </c>
      <c r="C778" s="151">
        <v>867000000000</v>
      </c>
      <c r="D778" s="145"/>
      <c r="E778" s="152">
        <f t="shared" si="15"/>
        <v>867000000000</v>
      </c>
    </row>
    <row r="779" spans="1:5">
      <c r="A779" s="153" t="s">
        <v>98</v>
      </c>
      <c r="B779" s="26" t="s">
        <v>690</v>
      </c>
      <c r="C779" s="24">
        <v>870919641708.80005</v>
      </c>
      <c r="D779" s="24">
        <v>392000</v>
      </c>
      <c r="E779" s="25">
        <f t="shared" si="15"/>
        <v>870920033708.80005</v>
      </c>
    </row>
    <row r="780" spans="1:5">
      <c r="A780" s="173" t="s">
        <v>103</v>
      </c>
      <c r="B780" s="29" t="s">
        <v>660</v>
      </c>
      <c r="C780" s="27">
        <v>914119945108.43701</v>
      </c>
      <c r="D780" s="27">
        <v>531964986</v>
      </c>
      <c r="E780" s="28">
        <f t="shared" si="15"/>
        <v>914651910094.43701</v>
      </c>
    </row>
    <row r="781" spans="1:5">
      <c r="A781" s="155"/>
      <c r="B781" s="117"/>
      <c r="C781" s="151"/>
      <c r="D781" s="145"/>
      <c r="E781" s="152">
        <f t="shared" si="15"/>
        <v>0</v>
      </c>
    </row>
    <row r="782" spans="1:5">
      <c r="A782" s="146" t="s">
        <v>540</v>
      </c>
      <c r="B782" s="147" t="s">
        <v>1331</v>
      </c>
      <c r="C782" s="151"/>
      <c r="D782" s="145"/>
      <c r="E782" s="152">
        <f t="shared" si="15"/>
        <v>0</v>
      </c>
    </row>
    <row r="783" spans="1:5">
      <c r="A783" s="148" t="s">
        <v>494</v>
      </c>
      <c r="B783" s="149" t="s">
        <v>728</v>
      </c>
      <c r="C783" s="151"/>
      <c r="D783" s="145"/>
      <c r="E783" s="152">
        <f t="shared" si="15"/>
        <v>0</v>
      </c>
    </row>
    <row r="784" spans="1:5">
      <c r="A784" s="150" t="s">
        <v>541</v>
      </c>
      <c r="B784" s="117" t="s">
        <v>767</v>
      </c>
      <c r="C784" s="151">
        <v>167264897</v>
      </c>
      <c r="D784" s="145"/>
      <c r="E784" s="152">
        <f t="shared" si="15"/>
        <v>167264897</v>
      </c>
    </row>
    <row r="785" spans="1:5">
      <c r="A785" s="150" t="s">
        <v>542</v>
      </c>
      <c r="B785" s="117" t="s">
        <v>768</v>
      </c>
      <c r="C785" s="151">
        <v>37737500</v>
      </c>
      <c r="D785" s="145"/>
      <c r="E785" s="152">
        <f t="shared" si="15"/>
        <v>37737500</v>
      </c>
    </row>
    <row r="786" spans="1:5">
      <c r="A786" s="150" t="s">
        <v>543</v>
      </c>
      <c r="B786" s="117" t="s">
        <v>769</v>
      </c>
      <c r="C786" s="151">
        <v>222758366</v>
      </c>
      <c r="D786" s="145"/>
      <c r="E786" s="152">
        <f t="shared" si="15"/>
        <v>222758366</v>
      </c>
    </row>
    <row r="787" spans="1:5">
      <c r="A787" s="150" t="s">
        <v>544</v>
      </c>
      <c r="B787" s="117" t="s">
        <v>770</v>
      </c>
      <c r="C787" s="151">
        <v>2845391</v>
      </c>
      <c r="D787" s="145"/>
      <c r="E787" s="152">
        <f t="shared" si="15"/>
        <v>2845391</v>
      </c>
    </row>
    <row r="788" spans="1:5">
      <c r="A788" s="153" t="s">
        <v>76</v>
      </c>
      <c r="B788" s="26" t="s">
        <v>659</v>
      </c>
      <c r="C788" s="24">
        <v>430606154</v>
      </c>
      <c r="D788" s="154"/>
      <c r="E788" s="25">
        <f t="shared" si="15"/>
        <v>430606154</v>
      </c>
    </row>
    <row r="789" spans="1:5">
      <c r="A789" s="155"/>
      <c r="B789" s="117"/>
      <c r="C789" s="151"/>
      <c r="D789" s="145"/>
      <c r="E789" s="152">
        <f t="shared" si="15"/>
        <v>0</v>
      </c>
    </row>
    <row r="790" spans="1:5">
      <c r="A790" s="148" t="s">
        <v>545</v>
      </c>
      <c r="B790" s="149" t="s">
        <v>1332</v>
      </c>
      <c r="C790" s="151"/>
      <c r="D790" s="145"/>
      <c r="E790" s="152">
        <f t="shared" si="15"/>
        <v>0</v>
      </c>
    </row>
    <row r="791" spans="1:5">
      <c r="A791" s="150" t="s">
        <v>546</v>
      </c>
      <c r="B791" s="117" t="s">
        <v>771</v>
      </c>
      <c r="C791" s="151">
        <v>15806683</v>
      </c>
      <c r="D791" s="151">
        <v>58955400</v>
      </c>
      <c r="E791" s="152">
        <f t="shared" si="15"/>
        <v>74762083</v>
      </c>
    </row>
    <row r="792" spans="1:5">
      <c r="A792" s="150" t="s">
        <v>547</v>
      </c>
      <c r="B792" s="117" t="s">
        <v>772</v>
      </c>
      <c r="C792" s="151">
        <v>1899000</v>
      </c>
      <c r="D792" s="145"/>
      <c r="E792" s="152">
        <f t="shared" si="15"/>
        <v>1899000</v>
      </c>
    </row>
    <row r="793" spans="1:5">
      <c r="A793" s="150" t="s">
        <v>548</v>
      </c>
      <c r="B793" s="117" t="s">
        <v>773</v>
      </c>
      <c r="C793" s="151">
        <v>1827435649</v>
      </c>
      <c r="D793" s="145"/>
      <c r="E793" s="152">
        <f t="shared" si="15"/>
        <v>1827435649</v>
      </c>
    </row>
    <row r="794" spans="1:5">
      <c r="A794" s="150" t="s">
        <v>549</v>
      </c>
      <c r="B794" s="117" t="s">
        <v>774</v>
      </c>
      <c r="C794" s="151">
        <v>1389808618</v>
      </c>
      <c r="D794" s="145"/>
      <c r="E794" s="152">
        <f t="shared" si="15"/>
        <v>1389808618</v>
      </c>
    </row>
    <row r="795" spans="1:5">
      <c r="A795" s="150" t="s">
        <v>550</v>
      </c>
      <c r="B795" s="117" t="s">
        <v>775</v>
      </c>
      <c r="C795" s="151">
        <v>135000</v>
      </c>
      <c r="D795" s="145"/>
      <c r="E795" s="152">
        <f t="shared" si="15"/>
        <v>135000</v>
      </c>
    </row>
    <row r="796" spans="1:5">
      <c r="A796" s="150" t="s">
        <v>551</v>
      </c>
      <c r="B796" s="117" t="s">
        <v>776</v>
      </c>
      <c r="C796" s="151">
        <v>10645000</v>
      </c>
      <c r="D796" s="145"/>
      <c r="E796" s="152">
        <f t="shared" si="15"/>
        <v>10645000</v>
      </c>
    </row>
    <row r="797" spans="1:5">
      <c r="A797" s="150" t="s">
        <v>552</v>
      </c>
      <c r="B797" s="117" t="s">
        <v>777</v>
      </c>
      <c r="C797" s="151">
        <v>7001066.6670000004</v>
      </c>
      <c r="D797" s="145"/>
      <c r="E797" s="152">
        <f t="shared" si="15"/>
        <v>7001066.6670000004</v>
      </c>
    </row>
    <row r="798" spans="1:5">
      <c r="A798" s="150" t="s">
        <v>553</v>
      </c>
      <c r="B798" s="117" t="s">
        <v>778</v>
      </c>
      <c r="C798" s="151">
        <v>300000</v>
      </c>
      <c r="D798" s="145"/>
      <c r="E798" s="152">
        <f t="shared" si="15"/>
        <v>300000</v>
      </c>
    </row>
    <row r="799" spans="1:5">
      <c r="A799" s="150" t="s">
        <v>554</v>
      </c>
      <c r="B799" s="117" t="s">
        <v>779</v>
      </c>
      <c r="C799" s="151">
        <v>2153081</v>
      </c>
      <c r="D799" s="145"/>
      <c r="E799" s="152">
        <f t="shared" si="15"/>
        <v>2153081</v>
      </c>
    </row>
    <row r="800" spans="1:5">
      <c r="A800" s="150" t="s">
        <v>555</v>
      </c>
      <c r="B800" s="117" t="s">
        <v>780</v>
      </c>
      <c r="C800" s="151">
        <v>4309676</v>
      </c>
      <c r="D800" s="145"/>
      <c r="E800" s="152">
        <f t="shared" si="15"/>
        <v>4309676</v>
      </c>
    </row>
    <row r="801" spans="1:5">
      <c r="A801" s="150" t="s">
        <v>556</v>
      </c>
      <c r="B801" s="117" t="s">
        <v>781</v>
      </c>
      <c r="C801" s="151">
        <v>2831158978</v>
      </c>
      <c r="D801" s="145"/>
      <c r="E801" s="152">
        <f t="shared" si="15"/>
        <v>2831158978</v>
      </c>
    </row>
    <row r="802" spans="1:5">
      <c r="A802" s="150" t="s">
        <v>557</v>
      </c>
      <c r="B802" s="117" t="s">
        <v>782</v>
      </c>
      <c r="C802" s="151">
        <v>27629950</v>
      </c>
      <c r="D802" s="145"/>
      <c r="E802" s="152">
        <f t="shared" si="15"/>
        <v>27629950</v>
      </c>
    </row>
    <row r="803" spans="1:5">
      <c r="A803" s="150" t="s">
        <v>558</v>
      </c>
      <c r="B803" s="117" t="s">
        <v>783</v>
      </c>
      <c r="C803" s="151">
        <v>45020737</v>
      </c>
      <c r="D803" s="145"/>
      <c r="E803" s="152">
        <f t="shared" si="15"/>
        <v>45020737</v>
      </c>
    </row>
    <row r="804" spans="1:5">
      <c r="A804" s="150" t="s">
        <v>559</v>
      </c>
      <c r="B804" s="117" t="s">
        <v>784</v>
      </c>
      <c r="C804" s="151">
        <v>578112000</v>
      </c>
      <c r="D804" s="145"/>
      <c r="E804" s="152">
        <f t="shared" si="15"/>
        <v>578112000</v>
      </c>
    </row>
    <row r="805" spans="1:5">
      <c r="A805" s="150" t="s">
        <v>560</v>
      </c>
      <c r="B805" s="117" t="s">
        <v>785</v>
      </c>
      <c r="C805" s="151">
        <v>113500</v>
      </c>
      <c r="D805" s="145"/>
      <c r="E805" s="152">
        <f t="shared" si="15"/>
        <v>113500</v>
      </c>
    </row>
    <row r="806" spans="1:5">
      <c r="A806" s="150" t="s">
        <v>561</v>
      </c>
      <c r="B806" s="117" t="s">
        <v>786</v>
      </c>
      <c r="C806" s="151">
        <v>1158286253</v>
      </c>
      <c r="D806" s="151">
        <v>188000000</v>
      </c>
      <c r="E806" s="152">
        <f t="shared" si="15"/>
        <v>1346286253</v>
      </c>
    </row>
    <row r="807" spans="1:5">
      <c r="A807" s="150" t="s">
        <v>562</v>
      </c>
      <c r="B807" s="117" t="s">
        <v>787</v>
      </c>
      <c r="C807" s="151">
        <v>303700</v>
      </c>
      <c r="D807" s="145"/>
      <c r="E807" s="152">
        <f t="shared" si="15"/>
        <v>303700</v>
      </c>
    </row>
    <row r="808" spans="1:5">
      <c r="A808" s="150" t="s">
        <v>563</v>
      </c>
      <c r="B808" s="117" t="s">
        <v>788</v>
      </c>
      <c r="C808" s="151">
        <v>24814428</v>
      </c>
      <c r="D808" s="145"/>
      <c r="E808" s="152">
        <f t="shared" si="15"/>
        <v>24814428</v>
      </c>
    </row>
    <row r="809" spans="1:5">
      <c r="A809" s="150" t="s">
        <v>564</v>
      </c>
      <c r="B809" s="117" t="s">
        <v>789</v>
      </c>
      <c r="C809" s="151">
        <v>8935728</v>
      </c>
      <c r="D809" s="151">
        <v>2750000</v>
      </c>
      <c r="E809" s="152">
        <f t="shared" si="15"/>
        <v>11685728</v>
      </c>
    </row>
    <row r="810" spans="1:5">
      <c r="A810" s="153" t="s">
        <v>98</v>
      </c>
      <c r="B810" s="26" t="s">
        <v>690</v>
      </c>
      <c r="C810" s="24">
        <v>7933869047.6669998</v>
      </c>
      <c r="D810" s="24">
        <v>249705400</v>
      </c>
      <c r="E810" s="25">
        <f t="shared" si="15"/>
        <v>8183574447.6669998</v>
      </c>
    </row>
    <row r="811" spans="1:5">
      <c r="A811" s="178" t="s">
        <v>430</v>
      </c>
      <c r="B811" s="32" t="s">
        <v>668</v>
      </c>
      <c r="C811" s="30">
        <v>8364475201.6669998</v>
      </c>
      <c r="D811" s="30">
        <v>249705400</v>
      </c>
      <c r="E811" s="31">
        <f t="shared" si="15"/>
        <v>8614180601.6669998</v>
      </c>
    </row>
    <row r="812" spans="1:5">
      <c r="A812" s="156" t="s">
        <v>115</v>
      </c>
      <c r="B812" s="157" t="s">
        <v>702</v>
      </c>
      <c r="C812" s="71">
        <v>8503844188171.2002</v>
      </c>
      <c r="D812" s="71">
        <v>781670386</v>
      </c>
      <c r="E812" s="72">
        <f t="shared" si="15"/>
        <v>8504625858557.2002</v>
      </c>
    </row>
    <row r="813" spans="1:5">
      <c r="A813" s="155"/>
      <c r="B813" s="117"/>
      <c r="C813" s="151"/>
      <c r="D813" s="145"/>
      <c r="E813" s="152">
        <f t="shared" ref="E813:E876" si="16">C813+D813</f>
        <v>0</v>
      </c>
    </row>
    <row r="814" spans="1:5">
      <c r="A814" s="143" t="s">
        <v>565</v>
      </c>
      <c r="B814" s="144" t="s">
        <v>1333</v>
      </c>
      <c r="C814" s="151"/>
      <c r="D814" s="145"/>
      <c r="E814" s="152">
        <f t="shared" si="16"/>
        <v>0</v>
      </c>
    </row>
    <row r="815" spans="1:5">
      <c r="A815" s="146" t="s">
        <v>566</v>
      </c>
      <c r="B815" s="147" t="s">
        <v>1334</v>
      </c>
      <c r="C815" s="151"/>
      <c r="D815" s="145"/>
      <c r="E815" s="152">
        <f t="shared" si="16"/>
        <v>0</v>
      </c>
    </row>
    <row r="816" spans="1:5">
      <c r="A816" s="148" t="s">
        <v>567</v>
      </c>
      <c r="B816" s="149" t="s">
        <v>1335</v>
      </c>
      <c r="C816" s="151"/>
      <c r="D816" s="145"/>
      <c r="E816" s="152">
        <f t="shared" si="16"/>
        <v>0</v>
      </c>
    </row>
    <row r="817" spans="1:5">
      <c r="A817" s="150" t="s">
        <v>568</v>
      </c>
      <c r="B817" s="117" t="s">
        <v>790</v>
      </c>
      <c r="C817" s="151">
        <v>117616074</v>
      </c>
      <c r="D817" s="145"/>
      <c r="E817" s="152">
        <f t="shared" si="16"/>
        <v>117616074</v>
      </c>
    </row>
    <row r="818" spans="1:5">
      <c r="A818" s="150" t="s">
        <v>569</v>
      </c>
      <c r="B818" s="117" t="s">
        <v>791</v>
      </c>
      <c r="C818" s="151">
        <v>2433927100</v>
      </c>
      <c r="D818" s="145"/>
      <c r="E818" s="152">
        <f t="shared" si="16"/>
        <v>2433927100</v>
      </c>
    </row>
    <row r="819" spans="1:5">
      <c r="A819" s="150" t="s">
        <v>570</v>
      </c>
      <c r="B819" s="117" t="s">
        <v>792</v>
      </c>
      <c r="C819" s="151">
        <v>17687980</v>
      </c>
      <c r="D819" s="145"/>
      <c r="E819" s="152">
        <f t="shared" si="16"/>
        <v>17687980</v>
      </c>
    </row>
    <row r="820" spans="1:5">
      <c r="A820" s="150" t="s">
        <v>571</v>
      </c>
      <c r="B820" s="117" t="s">
        <v>793</v>
      </c>
      <c r="C820" s="151">
        <v>521348144</v>
      </c>
      <c r="D820" s="145"/>
      <c r="E820" s="152">
        <f t="shared" si="16"/>
        <v>521348144</v>
      </c>
    </row>
    <row r="821" spans="1:5" ht="15.75" customHeight="1">
      <c r="A821" s="150" t="s">
        <v>572</v>
      </c>
      <c r="B821" s="117" t="s">
        <v>794</v>
      </c>
      <c r="C821" s="151">
        <v>535000</v>
      </c>
      <c r="D821" s="145"/>
      <c r="E821" s="152">
        <f t="shared" si="16"/>
        <v>535000</v>
      </c>
    </row>
    <row r="822" spans="1:5">
      <c r="A822" s="150" t="s">
        <v>573</v>
      </c>
      <c r="B822" s="117" t="s">
        <v>795</v>
      </c>
      <c r="C822" s="151">
        <v>435823511</v>
      </c>
      <c r="D822" s="151">
        <v>253336767</v>
      </c>
      <c r="E822" s="152">
        <f t="shared" si="16"/>
        <v>689160278</v>
      </c>
    </row>
    <row r="823" spans="1:5" ht="15.75" customHeight="1">
      <c r="A823" s="150" t="s">
        <v>574</v>
      </c>
      <c r="B823" s="117" t="s">
        <v>796</v>
      </c>
      <c r="C823" s="151">
        <v>36526247</v>
      </c>
      <c r="D823" s="145"/>
      <c r="E823" s="152">
        <f t="shared" si="16"/>
        <v>36526247</v>
      </c>
    </row>
    <row r="824" spans="1:5" ht="15.75" customHeight="1">
      <c r="A824" s="150" t="s">
        <v>575</v>
      </c>
      <c r="B824" s="117" t="s">
        <v>797</v>
      </c>
      <c r="C824" s="151">
        <v>228353250</v>
      </c>
      <c r="D824" s="145"/>
      <c r="E824" s="152">
        <f t="shared" si="16"/>
        <v>228353250</v>
      </c>
    </row>
    <row r="825" spans="1:5">
      <c r="A825" s="150" t="s">
        <v>576</v>
      </c>
      <c r="B825" s="117" t="s">
        <v>798</v>
      </c>
      <c r="C825" s="151">
        <v>960120506</v>
      </c>
      <c r="D825" s="145"/>
      <c r="E825" s="152">
        <f t="shared" si="16"/>
        <v>960120506</v>
      </c>
    </row>
    <row r="826" spans="1:5" ht="15.75" customHeight="1">
      <c r="A826" s="150" t="s">
        <v>577</v>
      </c>
      <c r="B826" s="117" t="s">
        <v>799</v>
      </c>
      <c r="C826" s="151">
        <v>59074000</v>
      </c>
      <c r="D826" s="145"/>
      <c r="E826" s="152">
        <f t="shared" si="16"/>
        <v>59074000</v>
      </c>
    </row>
    <row r="827" spans="1:5">
      <c r="A827" s="150" t="s">
        <v>578</v>
      </c>
      <c r="B827" s="117" t="s">
        <v>800</v>
      </c>
      <c r="C827" s="151">
        <v>194654570</v>
      </c>
      <c r="D827" s="145"/>
      <c r="E827" s="152">
        <f t="shared" si="16"/>
        <v>194654570</v>
      </c>
    </row>
    <row r="828" spans="1:5">
      <c r="A828" s="150" t="s">
        <v>579</v>
      </c>
      <c r="B828" s="117" t="s">
        <v>801</v>
      </c>
      <c r="C828" s="151">
        <v>4607346</v>
      </c>
      <c r="D828" s="145"/>
      <c r="E828" s="152">
        <f t="shared" si="16"/>
        <v>4607346</v>
      </c>
    </row>
    <row r="829" spans="1:5">
      <c r="A829" s="150" t="s">
        <v>580</v>
      </c>
      <c r="B829" s="117" t="s">
        <v>802</v>
      </c>
      <c r="C829" s="151">
        <v>38595230</v>
      </c>
      <c r="D829" s="151">
        <v>193481036</v>
      </c>
      <c r="E829" s="152">
        <f t="shared" si="16"/>
        <v>232076266</v>
      </c>
    </row>
    <row r="830" spans="1:5">
      <c r="A830" s="150" t="s">
        <v>581</v>
      </c>
      <c r="B830" s="117" t="s">
        <v>803</v>
      </c>
      <c r="C830" s="151">
        <v>81129596</v>
      </c>
      <c r="D830" s="145"/>
      <c r="E830" s="152">
        <f t="shared" si="16"/>
        <v>81129596</v>
      </c>
    </row>
    <row r="831" spans="1:5">
      <c r="A831" s="153" t="s">
        <v>76</v>
      </c>
      <c r="B831" s="26" t="s">
        <v>659</v>
      </c>
      <c r="C831" s="24">
        <v>5129998554</v>
      </c>
      <c r="D831" s="24">
        <v>446817803</v>
      </c>
      <c r="E831" s="25">
        <f t="shared" si="16"/>
        <v>5576816357</v>
      </c>
    </row>
    <row r="832" spans="1:5">
      <c r="A832" s="155"/>
      <c r="B832" s="117"/>
      <c r="C832" s="151"/>
      <c r="D832" s="145"/>
      <c r="E832" s="152">
        <f t="shared" si="16"/>
        <v>0</v>
      </c>
    </row>
    <row r="833" spans="1:5">
      <c r="A833" s="148" t="s">
        <v>582</v>
      </c>
      <c r="B833" s="149" t="s">
        <v>1336</v>
      </c>
      <c r="C833" s="151"/>
      <c r="D833" s="145"/>
      <c r="E833" s="152">
        <f t="shared" si="16"/>
        <v>0</v>
      </c>
    </row>
    <row r="834" spans="1:5" ht="15.75" customHeight="1">
      <c r="A834" s="150" t="s">
        <v>583</v>
      </c>
      <c r="B834" s="117" t="s">
        <v>804</v>
      </c>
      <c r="C834" s="151">
        <v>12395000</v>
      </c>
      <c r="D834" s="145"/>
      <c r="E834" s="152">
        <f t="shared" si="16"/>
        <v>12395000</v>
      </c>
    </row>
    <row r="835" spans="1:5">
      <c r="A835" s="153" t="s">
        <v>98</v>
      </c>
      <c r="B835" s="26" t="s">
        <v>690</v>
      </c>
      <c r="C835" s="24">
        <v>12395000</v>
      </c>
      <c r="D835" s="154"/>
      <c r="E835" s="25">
        <f t="shared" si="16"/>
        <v>12395000</v>
      </c>
    </row>
    <row r="836" spans="1:5">
      <c r="A836" s="101" t="s">
        <v>99</v>
      </c>
      <c r="B836" s="20" t="s">
        <v>657</v>
      </c>
      <c r="C836" s="30">
        <v>5142393554</v>
      </c>
      <c r="D836" s="30">
        <v>446817803</v>
      </c>
      <c r="E836" s="31">
        <f t="shared" si="16"/>
        <v>5589211357</v>
      </c>
    </row>
    <row r="837" spans="1:5">
      <c r="A837" s="156" t="s">
        <v>272</v>
      </c>
      <c r="B837" s="157" t="s">
        <v>669</v>
      </c>
      <c r="C837" s="71">
        <v>5142393554</v>
      </c>
      <c r="D837" s="71">
        <v>446817803</v>
      </c>
      <c r="E837" s="72">
        <f t="shared" si="16"/>
        <v>5589211357</v>
      </c>
    </row>
    <row r="838" spans="1:5">
      <c r="A838" s="150"/>
      <c r="B838" s="117"/>
      <c r="C838" s="151"/>
      <c r="D838" s="145"/>
      <c r="E838" s="152">
        <f t="shared" si="16"/>
        <v>0</v>
      </c>
    </row>
    <row r="839" spans="1:5">
      <c r="A839" s="143" t="s">
        <v>584</v>
      </c>
      <c r="B839" s="144" t="s">
        <v>1338</v>
      </c>
      <c r="C839" s="151"/>
      <c r="D839" s="145"/>
      <c r="E839" s="152">
        <f t="shared" si="16"/>
        <v>0</v>
      </c>
    </row>
    <row r="840" spans="1:5">
      <c r="A840" s="146" t="s">
        <v>585</v>
      </c>
      <c r="B840" s="147" t="s">
        <v>1337</v>
      </c>
      <c r="C840" s="151"/>
      <c r="D840" s="145"/>
      <c r="E840" s="152">
        <f t="shared" si="16"/>
        <v>0</v>
      </c>
    </row>
    <row r="841" spans="1:5">
      <c r="A841" s="148" t="s">
        <v>586</v>
      </c>
      <c r="B841" s="149" t="s">
        <v>1339</v>
      </c>
      <c r="C841" s="151"/>
      <c r="D841" s="145"/>
      <c r="E841" s="152">
        <f t="shared" si="16"/>
        <v>0</v>
      </c>
    </row>
    <row r="842" spans="1:5" ht="15.75" customHeight="1">
      <c r="A842" s="150" t="s">
        <v>587</v>
      </c>
      <c r="B842" s="117" t="s">
        <v>805</v>
      </c>
      <c r="C842" s="151">
        <v>3005671</v>
      </c>
      <c r="D842" s="145"/>
      <c r="E842" s="152">
        <f t="shared" si="16"/>
        <v>3005671</v>
      </c>
    </row>
    <row r="843" spans="1:5" ht="15.75" customHeight="1">
      <c r="A843" s="150" t="s">
        <v>588</v>
      </c>
      <c r="B843" s="117" t="s">
        <v>806</v>
      </c>
      <c r="C843" s="151">
        <v>5072523</v>
      </c>
      <c r="D843" s="145"/>
      <c r="E843" s="152">
        <f t="shared" si="16"/>
        <v>5072523</v>
      </c>
    </row>
    <row r="844" spans="1:5" ht="15.75" customHeight="1">
      <c r="A844" s="150" t="s">
        <v>589</v>
      </c>
      <c r="B844" s="117" t="s">
        <v>807</v>
      </c>
      <c r="C844" s="151">
        <v>287586981</v>
      </c>
      <c r="D844" s="151">
        <v>9762400</v>
      </c>
      <c r="E844" s="152">
        <f t="shared" si="16"/>
        <v>297349381</v>
      </c>
    </row>
    <row r="845" spans="1:5">
      <c r="A845" s="150" t="s">
        <v>590</v>
      </c>
      <c r="B845" s="117" t="s">
        <v>808</v>
      </c>
      <c r="C845" s="151">
        <v>1007147100</v>
      </c>
      <c r="D845" s="151">
        <v>7173150</v>
      </c>
      <c r="E845" s="152">
        <f t="shared" si="16"/>
        <v>1014320250</v>
      </c>
    </row>
    <row r="846" spans="1:5" ht="15.75" customHeight="1">
      <c r="A846" s="150" t="s">
        <v>591</v>
      </c>
      <c r="B846" s="117" t="s">
        <v>809</v>
      </c>
      <c r="C846" s="151">
        <v>31368210</v>
      </c>
      <c r="D846" s="145"/>
      <c r="E846" s="152">
        <f t="shared" si="16"/>
        <v>31368210</v>
      </c>
    </row>
    <row r="847" spans="1:5">
      <c r="A847" s="176" t="s">
        <v>931</v>
      </c>
      <c r="B847" s="17" t="s">
        <v>1340</v>
      </c>
      <c r="C847" s="151">
        <v>3804619232.6999998</v>
      </c>
      <c r="D847" s="145"/>
      <c r="E847" s="152">
        <f t="shared" si="16"/>
        <v>3804619232.6999998</v>
      </c>
    </row>
    <row r="848" spans="1:5">
      <c r="A848" s="150" t="s">
        <v>592</v>
      </c>
      <c r="B848" s="117" t="s">
        <v>810</v>
      </c>
      <c r="C848" s="151">
        <v>47461751183.682999</v>
      </c>
      <c r="D848" s="151">
        <v>1184153925.6930001</v>
      </c>
      <c r="E848" s="152">
        <f t="shared" si="16"/>
        <v>48645905109.375999</v>
      </c>
    </row>
    <row r="849" spans="1:5">
      <c r="A849" s="153" t="s">
        <v>76</v>
      </c>
      <c r="B849" s="26" t="s">
        <v>659</v>
      </c>
      <c r="C849" s="24">
        <v>52600550901.383003</v>
      </c>
      <c r="D849" s="24">
        <v>1201089475.6930001</v>
      </c>
      <c r="E849" s="25">
        <f t="shared" si="16"/>
        <v>53801640377.076004</v>
      </c>
    </row>
    <row r="850" spans="1:5">
      <c r="A850" s="101" t="s">
        <v>99</v>
      </c>
      <c r="B850" s="20" t="s">
        <v>657</v>
      </c>
      <c r="C850" s="30">
        <v>52600550901.383003</v>
      </c>
      <c r="D850" s="30">
        <v>1201089475.6930001</v>
      </c>
      <c r="E850" s="31">
        <f t="shared" si="16"/>
        <v>53801640377.076004</v>
      </c>
    </row>
    <row r="851" spans="1:5">
      <c r="A851" s="156" t="s">
        <v>461</v>
      </c>
      <c r="B851" s="157" t="s">
        <v>694</v>
      </c>
      <c r="C851" s="71">
        <v>52600550901.383003</v>
      </c>
      <c r="D851" s="71">
        <v>1201089475.6930001</v>
      </c>
      <c r="E851" s="72">
        <f t="shared" si="16"/>
        <v>53801640377.076004</v>
      </c>
    </row>
    <row r="852" spans="1:5">
      <c r="A852" s="159" t="s">
        <v>593</v>
      </c>
      <c r="B852" s="160" t="s">
        <v>811</v>
      </c>
      <c r="C852" s="161">
        <v>8666060874806.2803</v>
      </c>
      <c r="D852" s="161">
        <v>2431365120.493</v>
      </c>
      <c r="E852" s="162">
        <f t="shared" si="16"/>
        <v>8668492239926.7734</v>
      </c>
    </row>
    <row r="853" spans="1:5">
      <c r="A853" s="163"/>
      <c r="B853" s="179"/>
      <c r="C853" s="165"/>
      <c r="D853" s="166"/>
      <c r="E853" s="167">
        <f t="shared" si="16"/>
        <v>0</v>
      </c>
    </row>
    <row r="854" spans="1:5">
      <c r="A854" s="180" t="s">
        <v>594</v>
      </c>
      <c r="B854" s="181" t="s">
        <v>812</v>
      </c>
      <c r="C854" s="170"/>
      <c r="D854" s="171"/>
      <c r="E854" s="172">
        <f t="shared" si="16"/>
        <v>0</v>
      </c>
    </row>
    <row r="855" spans="1:5">
      <c r="A855" s="182"/>
      <c r="B855" s="164"/>
      <c r="C855" s="165"/>
      <c r="D855" s="166"/>
      <c r="E855" s="167">
        <f t="shared" si="16"/>
        <v>0</v>
      </c>
    </row>
    <row r="856" spans="1:5">
      <c r="A856" s="143" t="s">
        <v>367</v>
      </c>
      <c r="B856" s="144" t="s">
        <v>1341</v>
      </c>
      <c r="C856" s="151"/>
      <c r="D856" s="145"/>
      <c r="E856" s="152">
        <f t="shared" si="16"/>
        <v>0</v>
      </c>
    </row>
    <row r="857" spans="1:5">
      <c r="A857" s="146" t="s">
        <v>368</v>
      </c>
      <c r="B857" s="147" t="s">
        <v>1342</v>
      </c>
      <c r="C857" s="151"/>
      <c r="D857" s="145"/>
      <c r="E857" s="152">
        <f t="shared" si="16"/>
        <v>0</v>
      </c>
    </row>
    <row r="858" spans="1:5">
      <c r="A858" s="148" t="s">
        <v>369</v>
      </c>
      <c r="B858" s="149" t="s">
        <v>1343</v>
      </c>
      <c r="C858" s="151"/>
      <c r="D858" s="145"/>
      <c r="E858" s="152">
        <f t="shared" si="16"/>
        <v>0</v>
      </c>
    </row>
    <row r="859" spans="1:5">
      <c r="A859" s="150" t="s">
        <v>595</v>
      </c>
      <c r="B859" s="117" t="s">
        <v>813</v>
      </c>
      <c r="C859" s="151">
        <v>661615702.5</v>
      </c>
      <c r="D859" s="145"/>
      <c r="E859" s="152">
        <f t="shared" si="16"/>
        <v>661615702.5</v>
      </c>
    </row>
    <row r="860" spans="1:5">
      <c r="A860" s="153" t="s">
        <v>76</v>
      </c>
      <c r="B860" s="26" t="s">
        <v>659</v>
      </c>
      <c r="C860" s="24">
        <v>661615702.5</v>
      </c>
      <c r="D860" s="154"/>
      <c r="E860" s="25">
        <f t="shared" si="16"/>
        <v>661615702.5</v>
      </c>
    </row>
    <row r="861" spans="1:5">
      <c r="A861" s="175"/>
      <c r="B861" s="78"/>
      <c r="C861" s="151"/>
      <c r="D861" s="145"/>
      <c r="E861" s="152">
        <f t="shared" si="16"/>
        <v>0</v>
      </c>
    </row>
    <row r="862" spans="1:5">
      <c r="A862" s="148" t="s">
        <v>371</v>
      </c>
      <c r="B862" s="149" t="s">
        <v>1344</v>
      </c>
      <c r="C862" s="151"/>
      <c r="D862" s="145"/>
      <c r="E862" s="152">
        <f t="shared" si="16"/>
        <v>0</v>
      </c>
    </row>
    <row r="863" spans="1:5">
      <c r="A863" s="150" t="s">
        <v>596</v>
      </c>
      <c r="B863" s="117" t="s">
        <v>814</v>
      </c>
      <c r="C863" s="151">
        <v>26750000</v>
      </c>
      <c r="D863" s="145"/>
      <c r="E863" s="152">
        <f t="shared" si="16"/>
        <v>26750000</v>
      </c>
    </row>
    <row r="864" spans="1:5">
      <c r="A864" s="153" t="s">
        <v>98</v>
      </c>
      <c r="B864" s="26" t="s">
        <v>690</v>
      </c>
      <c r="C864" s="24">
        <v>26750000</v>
      </c>
      <c r="D864" s="154"/>
      <c r="E864" s="25">
        <f t="shared" si="16"/>
        <v>26750000</v>
      </c>
    </row>
    <row r="865" spans="1:5">
      <c r="A865" s="101" t="s">
        <v>99</v>
      </c>
      <c r="B865" s="20" t="s">
        <v>815</v>
      </c>
      <c r="C865" s="30">
        <v>688365702.5</v>
      </c>
      <c r="D865" s="102"/>
      <c r="E865" s="31">
        <f t="shared" si="16"/>
        <v>688365702.5</v>
      </c>
    </row>
    <row r="866" spans="1:5">
      <c r="A866" s="175"/>
      <c r="B866" s="78"/>
      <c r="C866" s="151"/>
      <c r="D866" s="145"/>
      <c r="E866" s="152">
        <f t="shared" si="16"/>
        <v>0</v>
      </c>
    </row>
    <row r="867" spans="1:5">
      <c r="A867" s="146" t="s">
        <v>377</v>
      </c>
      <c r="B867" s="147" t="s">
        <v>1345</v>
      </c>
      <c r="C867" s="151"/>
      <c r="D867" s="145"/>
      <c r="E867" s="152">
        <f t="shared" si="16"/>
        <v>0</v>
      </c>
    </row>
    <row r="868" spans="1:5">
      <c r="A868" s="148" t="s">
        <v>378</v>
      </c>
      <c r="B868" s="149" t="s">
        <v>1346</v>
      </c>
      <c r="C868" s="151"/>
      <c r="D868" s="145"/>
      <c r="E868" s="152">
        <f t="shared" si="16"/>
        <v>0</v>
      </c>
    </row>
    <row r="869" spans="1:5">
      <c r="A869" s="150" t="s">
        <v>597</v>
      </c>
      <c r="B869" s="117" t="s">
        <v>816</v>
      </c>
      <c r="C869" s="151">
        <v>2864610</v>
      </c>
      <c r="D869" s="145"/>
      <c r="E869" s="152">
        <f t="shared" si="16"/>
        <v>2864610</v>
      </c>
    </row>
    <row r="870" spans="1:5">
      <c r="A870" s="153" t="s">
        <v>76</v>
      </c>
      <c r="B870" s="26" t="s">
        <v>659</v>
      </c>
      <c r="C870" s="24">
        <v>2864610</v>
      </c>
      <c r="D870" s="154"/>
      <c r="E870" s="25">
        <f t="shared" si="16"/>
        <v>2864610</v>
      </c>
    </row>
    <row r="871" spans="1:5">
      <c r="A871" s="155"/>
      <c r="B871" s="158"/>
      <c r="C871" s="151"/>
      <c r="D871" s="145"/>
      <c r="E871" s="152">
        <f t="shared" si="16"/>
        <v>0</v>
      </c>
    </row>
    <row r="872" spans="1:5">
      <c r="A872" s="148" t="s">
        <v>385</v>
      </c>
      <c r="B872" s="149" t="s">
        <v>1347</v>
      </c>
      <c r="C872" s="151"/>
      <c r="D872" s="145"/>
      <c r="E872" s="152">
        <f t="shared" si="16"/>
        <v>0</v>
      </c>
    </row>
    <row r="873" spans="1:5">
      <c r="A873" s="150" t="s">
        <v>598</v>
      </c>
      <c r="B873" s="117" t="s">
        <v>817</v>
      </c>
      <c r="C873" s="151">
        <v>6450000</v>
      </c>
      <c r="D873" s="145"/>
      <c r="E873" s="152">
        <f t="shared" si="16"/>
        <v>6450000</v>
      </c>
    </row>
    <row r="874" spans="1:5">
      <c r="A874" s="150" t="s">
        <v>599</v>
      </c>
      <c r="B874" s="117" t="s">
        <v>818</v>
      </c>
      <c r="C874" s="151">
        <v>2815000</v>
      </c>
      <c r="D874" s="145"/>
      <c r="E874" s="152">
        <f t="shared" si="16"/>
        <v>2815000</v>
      </c>
    </row>
    <row r="875" spans="1:5">
      <c r="A875" s="150" t="s">
        <v>600</v>
      </c>
      <c r="B875" s="117" t="s">
        <v>819</v>
      </c>
      <c r="C875" s="151">
        <v>290316307.26099998</v>
      </c>
      <c r="D875" s="145"/>
      <c r="E875" s="152">
        <f t="shared" si="16"/>
        <v>290316307.26099998</v>
      </c>
    </row>
    <row r="876" spans="1:5">
      <c r="A876" s="150" t="s">
        <v>601</v>
      </c>
      <c r="B876" s="117" t="s">
        <v>820</v>
      </c>
      <c r="C876" s="151">
        <v>15027012</v>
      </c>
      <c r="D876" s="145"/>
      <c r="E876" s="152">
        <f t="shared" si="16"/>
        <v>15027012</v>
      </c>
    </row>
    <row r="877" spans="1:5">
      <c r="A877" s="153" t="s">
        <v>98</v>
      </c>
      <c r="B877" s="26" t="s">
        <v>690</v>
      </c>
      <c r="C877" s="24">
        <v>314608319.26099998</v>
      </c>
      <c r="D877" s="154"/>
      <c r="E877" s="25">
        <f t="shared" ref="E877:E896" si="17">C877+D877</f>
        <v>314608319.26099998</v>
      </c>
    </row>
    <row r="878" spans="1:5">
      <c r="A878" s="101" t="s">
        <v>103</v>
      </c>
      <c r="B878" s="20" t="s">
        <v>821</v>
      </c>
      <c r="C878" s="30">
        <v>317472929.26099998</v>
      </c>
      <c r="D878" s="102"/>
      <c r="E878" s="31">
        <f t="shared" si="17"/>
        <v>317472929.26099998</v>
      </c>
    </row>
    <row r="879" spans="1:5">
      <c r="A879" s="175"/>
      <c r="B879" s="78"/>
      <c r="C879" s="151"/>
      <c r="D879" s="145"/>
      <c r="E879" s="152">
        <f t="shared" si="17"/>
        <v>0</v>
      </c>
    </row>
    <row r="880" spans="1:5">
      <c r="A880" s="146" t="s">
        <v>602</v>
      </c>
      <c r="B880" s="147" t="s">
        <v>1348</v>
      </c>
      <c r="C880" s="151"/>
      <c r="D880" s="145"/>
      <c r="E880" s="152">
        <f t="shared" si="17"/>
        <v>0</v>
      </c>
    </row>
    <row r="881" spans="1:5">
      <c r="A881" s="148" t="s">
        <v>603</v>
      </c>
      <c r="B881" s="149" t="s">
        <v>1349</v>
      </c>
      <c r="C881" s="151"/>
      <c r="D881" s="145"/>
      <c r="E881" s="152">
        <f t="shared" si="17"/>
        <v>0</v>
      </c>
    </row>
    <row r="882" spans="1:5">
      <c r="A882" s="150" t="s">
        <v>604</v>
      </c>
      <c r="B882" s="117" t="s">
        <v>822</v>
      </c>
      <c r="C882" s="151">
        <v>900000</v>
      </c>
      <c r="D882" s="145"/>
      <c r="E882" s="152">
        <f t="shared" si="17"/>
        <v>900000</v>
      </c>
    </row>
    <row r="883" spans="1:5">
      <c r="A883" s="153" t="s">
        <v>76</v>
      </c>
      <c r="B883" s="26" t="s">
        <v>659</v>
      </c>
      <c r="C883" s="24">
        <v>900000</v>
      </c>
      <c r="D883" s="154"/>
      <c r="E883" s="25">
        <f t="shared" si="17"/>
        <v>900000</v>
      </c>
    </row>
    <row r="884" spans="1:5">
      <c r="A884" s="101" t="s">
        <v>430</v>
      </c>
      <c r="B884" s="20" t="s">
        <v>823</v>
      </c>
      <c r="C884" s="30">
        <v>900000</v>
      </c>
      <c r="D884" s="102"/>
      <c r="E884" s="31">
        <f t="shared" si="17"/>
        <v>900000</v>
      </c>
    </row>
    <row r="885" spans="1:5">
      <c r="A885" s="156" t="s">
        <v>104</v>
      </c>
      <c r="B885" s="157" t="s">
        <v>661</v>
      </c>
      <c r="C885" s="71">
        <v>1006738631.761</v>
      </c>
      <c r="D885" s="91"/>
      <c r="E885" s="72">
        <f t="shared" si="17"/>
        <v>1006738631.761</v>
      </c>
    </row>
    <row r="886" spans="1:5">
      <c r="A886" s="175"/>
      <c r="B886" s="117"/>
      <c r="C886" s="151"/>
      <c r="D886" s="145"/>
      <c r="E886" s="152">
        <f t="shared" si="17"/>
        <v>0</v>
      </c>
    </row>
    <row r="887" spans="1:5">
      <c r="A887" s="143" t="s">
        <v>399</v>
      </c>
      <c r="B887" s="144" t="s">
        <v>1350</v>
      </c>
      <c r="C887" s="151"/>
      <c r="D887" s="145"/>
      <c r="E887" s="152">
        <f t="shared" si="17"/>
        <v>0</v>
      </c>
    </row>
    <row r="888" spans="1:5">
      <c r="A888" s="146" t="s">
        <v>400</v>
      </c>
      <c r="B888" s="147" t="s">
        <v>1351</v>
      </c>
      <c r="C888" s="151"/>
      <c r="D888" s="145"/>
      <c r="E888" s="152">
        <f t="shared" si="17"/>
        <v>0</v>
      </c>
    </row>
    <row r="889" spans="1:5">
      <c r="A889" s="148" t="s">
        <v>605</v>
      </c>
      <c r="B889" s="149" t="s">
        <v>1352</v>
      </c>
      <c r="C889" s="151"/>
      <c r="D889" s="145"/>
      <c r="E889" s="152">
        <f t="shared" si="17"/>
        <v>0</v>
      </c>
    </row>
    <row r="890" spans="1:5">
      <c r="A890" s="150" t="s">
        <v>606</v>
      </c>
      <c r="B890" s="117" t="s">
        <v>824</v>
      </c>
      <c r="C890" s="151">
        <v>102570833</v>
      </c>
      <c r="D890" s="145"/>
      <c r="E890" s="152">
        <f t="shared" si="17"/>
        <v>102570833</v>
      </c>
    </row>
    <row r="891" spans="1:5">
      <c r="A891" s="150" t="s">
        <v>607</v>
      </c>
      <c r="B891" s="117" t="s">
        <v>825</v>
      </c>
      <c r="C891" s="151">
        <v>2164364921</v>
      </c>
      <c r="D891" s="145"/>
      <c r="E891" s="152">
        <f t="shared" si="17"/>
        <v>2164364921</v>
      </c>
    </row>
    <row r="892" spans="1:5">
      <c r="A892" s="153" t="s">
        <v>76</v>
      </c>
      <c r="B892" s="26" t="s">
        <v>659</v>
      </c>
      <c r="C892" s="24">
        <v>2266935754</v>
      </c>
      <c r="D892" s="154"/>
      <c r="E892" s="25">
        <f t="shared" si="17"/>
        <v>2266935754</v>
      </c>
    </row>
    <row r="893" spans="1:5">
      <c r="A893" s="101" t="s">
        <v>99</v>
      </c>
      <c r="B893" s="20" t="s">
        <v>815</v>
      </c>
      <c r="C893" s="30">
        <v>2266935754</v>
      </c>
      <c r="D893" s="102"/>
      <c r="E893" s="31">
        <f t="shared" si="17"/>
        <v>2266935754</v>
      </c>
    </row>
    <row r="894" spans="1:5">
      <c r="A894" s="156" t="s">
        <v>115</v>
      </c>
      <c r="B894" s="157" t="s">
        <v>702</v>
      </c>
      <c r="C894" s="71">
        <v>2266935754</v>
      </c>
      <c r="D894" s="91"/>
      <c r="E894" s="72">
        <f t="shared" si="17"/>
        <v>2266935754</v>
      </c>
    </row>
    <row r="895" spans="1:5">
      <c r="A895" s="131" t="s">
        <v>608</v>
      </c>
      <c r="B895" s="104" t="s">
        <v>826</v>
      </c>
      <c r="C895" s="83">
        <v>3273674385.7610002</v>
      </c>
      <c r="D895" s="110"/>
      <c r="E895" s="84">
        <f t="shared" si="17"/>
        <v>3273674385.7610002</v>
      </c>
    </row>
    <row r="896" spans="1:5">
      <c r="A896" s="183" t="s">
        <v>32</v>
      </c>
      <c r="B896" s="184" t="s">
        <v>827</v>
      </c>
      <c r="C896" s="134">
        <v>8752724286798.6602</v>
      </c>
      <c r="D896" s="134">
        <v>2431933719.493</v>
      </c>
      <c r="E896" s="135">
        <f t="shared" si="17"/>
        <v>8755156220518.1533</v>
      </c>
    </row>
    <row r="897" spans="1:5">
      <c r="A897" s="7"/>
      <c r="B897" s="7"/>
      <c r="C897" s="7"/>
      <c r="D897" s="7"/>
      <c r="E897" s="7"/>
    </row>
    <row r="898" spans="1:5">
      <c r="A898" s="7"/>
      <c r="B898" s="7"/>
      <c r="C898" s="7"/>
      <c r="D898" s="7"/>
      <c r="E898" s="7"/>
    </row>
    <row r="899" spans="1:5" ht="31.5" customHeight="1">
      <c r="A899" s="225" t="s">
        <v>1386</v>
      </c>
      <c r="B899" s="226" t="s">
        <v>1394</v>
      </c>
      <c r="C899" s="7"/>
      <c r="D899" s="7"/>
      <c r="E899" s="7"/>
    </row>
    <row r="900" spans="1:5" ht="42" customHeight="1">
      <c r="A900" s="242" t="s">
        <v>954</v>
      </c>
      <c r="B900" s="243" t="s">
        <v>1397</v>
      </c>
      <c r="C900" s="269" t="s">
        <v>953</v>
      </c>
      <c r="D900" s="269"/>
      <c r="E900" s="248" t="s">
        <v>952</v>
      </c>
    </row>
    <row r="901" spans="1:5">
      <c r="A901" s="255" t="s">
        <v>1389</v>
      </c>
      <c r="B901" s="255" t="s">
        <v>1390</v>
      </c>
      <c r="C901" s="253" t="s">
        <v>951</v>
      </c>
      <c r="D901" s="254" t="s">
        <v>950</v>
      </c>
      <c r="E901" s="254" t="s">
        <v>949</v>
      </c>
    </row>
    <row r="902" spans="1:5" ht="15" customHeight="1">
      <c r="A902" s="185" t="s">
        <v>42</v>
      </c>
      <c r="B902" s="186" t="s">
        <v>948</v>
      </c>
      <c r="C902" s="187">
        <v>5808163404</v>
      </c>
      <c r="D902" s="188">
        <v>3132518973</v>
      </c>
      <c r="E902" s="188">
        <f>C902-D902</f>
        <v>2675644431</v>
      </c>
    </row>
    <row r="903" spans="1:5" ht="15" customHeight="1">
      <c r="A903" s="185" t="s">
        <v>43</v>
      </c>
      <c r="B903" s="186" t="s">
        <v>612</v>
      </c>
      <c r="C903" s="187">
        <v>7572000</v>
      </c>
      <c r="D903" s="188">
        <v>3572000</v>
      </c>
      <c r="E903" s="188">
        <f t="shared" ref="E903:E934" si="18">C903-D903</f>
        <v>4000000</v>
      </c>
    </row>
    <row r="904" spans="1:5" ht="15" customHeight="1">
      <c r="A904" s="185" t="s">
        <v>44</v>
      </c>
      <c r="B904" s="186" t="s">
        <v>613</v>
      </c>
      <c r="C904" s="187">
        <v>13878755493</v>
      </c>
      <c r="D904" s="188">
        <v>5361890719</v>
      </c>
      <c r="E904" s="188">
        <f t="shared" si="18"/>
        <v>8516864774</v>
      </c>
    </row>
    <row r="905" spans="1:5" ht="15" customHeight="1">
      <c r="A905" s="185" t="s">
        <v>45</v>
      </c>
      <c r="B905" s="189" t="s">
        <v>614</v>
      </c>
      <c r="C905" s="187">
        <v>18395598090</v>
      </c>
      <c r="D905" s="188">
        <v>79631035</v>
      </c>
      <c r="E905" s="188">
        <f t="shared" si="18"/>
        <v>18315967055</v>
      </c>
    </row>
    <row r="906" spans="1:5" ht="15" customHeight="1">
      <c r="A906" s="185" t="s">
        <v>46</v>
      </c>
      <c r="B906" s="189" t="s">
        <v>615</v>
      </c>
      <c r="C906" s="187">
        <v>2721912380</v>
      </c>
      <c r="D906" s="188">
        <v>162933658</v>
      </c>
      <c r="E906" s="188">
        <f t="shared" si="18"/>
        <v>2558978722</v>
      </c>
    </row>
    <row r="907" spans="1:5" ht="15" customHeight="1">
      <c r="A907" s="185" t="s">
        <v>946</v>
      </c>
      <c r="B907" s="189" t="s">
        <v>616</v>
      </c>
      <c r="C907" s="187">
        <v>780682000</v>
      </c>
      <c r="D907" s="188">
        <v>391087100</v>
      </c>
      <c r="E907" s="188">
        <f t="shared" si="18"/>
        <v>389594900</v>
      </c>
    </row>
    <row r="908" spans="1:5" ht="15" customHeight="1">
      <c r="A908" s="185" t="s">
        <v>945</v>
      </c>
      <c r="B908" s="189" t="s">
        <v>617</v>
      </c>
      <c r="C908" s="187">
        <v>342908300</v>
      </c>
      <c r="D908" s="188">
        <v>33736698</v>
      </c>
      <c r="E908" s="188">
        <f t="shared" si="18"/>
        <v>309171602</v>
      </c>
    </row>
    <row r="909" spans="1:5" ht="15" customHeight="1">
      <c r="A909" s="185" t="s">
        <v>944</v>
      </c>
      <c r="B909" s="189" t="s">
        <v>618</v>
      </c>
      <c r="C909" s="187">
        <v>13703004508</v>
      </c>
      <c r="D909" s="188">
        <v>11403907011</v>
      </c>
      <c r="E909" s="188">
        <f t="shared" si="18"/>
        <v>2299097497</v>
      </c>
    </row>
    <row r="910" spans="1:5" ht="15" customHeight="1">
      <c r="A910" s="185" t="s">
        <v>943</v>
      </c>
      <c r="B910" s="189" t="s">
        <v>619</v>
      </c>
      <c r="C910" s="187">
        <v>15098217826</v>
      </c>
      <c r="D910" s="188">
        <v>767948577</v>
      </c>
      <c r="E910" s="188">
        <f t="shared" si="18"/>
        <v>14330269249</v>
      </c>
    </row>
    <row r="911" spans="1:5" ht="15" customHeight="1">
      <c r="A911" s="185" t="s">
        <v>942</v>
      </c>
      <c r="B911" s="189" t="s">
        <v>620</v>
      </c>
      <c r="C911" s="187">
        <v>279380574</v>
      </c>
      <c r="D911" s="188">
        <v>90523617</v>
      </c>
      <c r="E911" s="188">
        <f t="shared" si="18"/>
        <v>188856957</v>
      </c>
    </row>
    <row r="912" spans="1:5" ht="15" customHeight="1">
      <c r="A912" s="185" t="s">
        <v>47</v>
      </c>
      <c r="B912" s="189" t="s">
        <v>621</v>
      </c>
      <c r="C912" s="187">
        <v>350200528</v>
      </c>
      <c r="D912" s="188">
        <v>138184526</v>
      </c>
      <c r="E912" s="188">
        <f t="shared" si="18"/>
        <v>212016002</v>
      </c>
    </row>
    <row r="913" spans="1:5" ht="15" customHeight="1">
      <c r="A913" s="185" t="s">
        <v>941</v>
      </c>
      <c r="B913" s="189" t="s">
        <v>622</v>
      </c>
      <c r="C913" s="187">
        <v>943329777</v>
      </c>
      <c r="D913" s="188">
        <v>254267521</v>
      </c>
      <c r="E913" s="188">
        <f t="shared" si="18"/>
        <v>689062256</v>
      </c>
    </row>
    <row r="914" spans="1:5" ht="15" customHeight="1">
      <c r="A914" s="185" t="s">
        <v>48</v>
      </c>
      <c r="B914" s="189" t="s">
        <v>623</v>
      </c>
      <c r="C914" s="187">
        <v>1251717630</v>
      </c>
      <c r="D914" s="188">
        <v>1087020107</v>
      </c>
      <c r="E914" s="188">
        <f t="shared" si="18"/>
        <v>164697523</v>
      </c>
    </row>
    <row r="915" spans="1:5" ht="15" customHeight="1">
      <c r="A915" s="185" t="s">
        <v>49</v>
      </c>
      <c r="B915" s="189" t="s">
        <v>624</v>
      </c>
      <c r="C915" s="188">
        <v>1144465919</v>
      </c>
      <c r="D915" s="188">
        <v>258456265.36000001</v>
      </c>
      <c r="E915" s="188">
        <f t="shared" si="18"/>
        <v>886009653.63999999</v>
      </c>
    </row>
    <row r="916" spans="1:5" ht="15" customHeight="1">
      <c r="A916" s="185" t="s">
        <v>50</v>
      </c>
      <c r="B916" s="189" t="s">
        <v>625</v>
      </c>
      <c r="C916" s="188">
        <v>435861982</v>
      </c>
      <c r="D916" s="188">
        <v>159650685</v>
      </c>
      <c r="E916" s="188">
        <f t="shared" si="18"/>
        <v>276211297</v>
      </c>
    </row>
    <row r="917" spans="1:5" ht="15" customHeight="1">
      <c r="A917" s="185" t="s">
        <v>51</v>
      </c>
      <c r="B917" s="189" t="s">
        <v>626</v>
      </c>
      <c r="C917" s="188">
        <v>34333687</v>
      </c>
      <c r="D917" s="188">
        <v>50000</v>
      </c>
      <c r="E917" s="188">
        <f t="shared" si="18"/>
        <v>34283687</v>
      </c>
    </row>
    <row r="918" spans="1:5" ht="15" customHeight="1">
      <c r="A918" s="185" t="s">
        <v>940</v>
      </c>
      <c r="B918" s="189" t="s">
        <v>627</v>
      </c>
      <c r="C918" s="188">
        <v>4239825249</v>
      </c>
      <c r="D918" s="188">
        <v>2800605435</v>
      </c>
      <c r="E918" s="188">
        <f t="shared" si="18"/>
        <v>1439219814</v>
      </c>
    </row>
    <row r="919" spans="1:5" ht="15" customHeight="1">
      <c r="A919" s="185" t="s">
        <v>52</v>
      </c>
      <c r="B919" s="189" t="s">
        <v>628</v>
      </c>
      <c r="C919" s="188">
        <v>2031491239</v>
      </c>
      <c r="D919" s="188">
        <v>4059391975.1350002</v>
      </c>
      <c r="E919" s="188">
        <f t="shared" si="18"/>
        <v>-2027900736.1350002</v>
      </c>
    </row>
    <row r="920" spans="1:5" ht="15" customHeight="1">
      <c r="A920" s="185" t="s">
        <v>939</v>
      </c>
      <c r="B920" s="189" t="s">
        <v>629</v>
      </c>
      <c r="C920" s="188">
        <v>1265621973</v>
      </c>
      <c r="D920" s="188">
        <v>602152118</v>
      </c>
      <c r="E920" s="188">
        <f t="shared" si="18"/>
        <v>663469855</v>
      </c>
    </row>
    <row r="921" spans="1:5" ht="15" customHeight="1">
      <c r="A921" s="185" t="s">
        <v>53</v>
      </c>
      <c r="B921" s="189" t="s">
        <v>630</v>
      </c>
      <c r="C921" s="188">
        <v>500301935608</v>
      </c>
      <c r="D921" s="188">
        <v>263280032</v>
      </c>
      <c r="E921" s="188">
        <f t="shared" si="18"/>
        <v>500038655576</v>
      </c>
    </row>
    <row r="922" spans="1:5" ht="15" customHeight="1">
      <c r="A922" s="185" t="s">
        <v>54</v>
      </c>
      <c r="B922" s="189" t="s">
        <v>631</v>
      </c>
      <c r="C922" s="188">
        <v>223305246.09999999</v>
      </c>
      <c r="D922" s="188">
        <v>40094562</v>
      </c>
      <c r="E922" s="188">
        <f t="shared" si="18"/>
        <v>183210684.09999999</v>
      </c>
    </row>
    <row r="923" spans="1:5" ht="15" customHeight="1">
      <c r="A923" s="185" t="s">
        <v>55</v>
      </c>
      <c r="B923" s="189" t="s">
        <v>632</v>
      </c>
      <c r="C923" s="188">
        <v>1359382101</v>
      </c>
      <c r="D923" s="188">
        <v>856060636</v>
      </c>
      <c r="E923" s="188">
        <f t="shared" si="18"/>
        <v>503321465</v>
      </c>
    </row>
    <row r="924" spans="1:5" ht="18.75" customHeight="1">
      <c r="A924" s="185" t="s">
        <v>938</v>
      </c>
      <c r="B924" s="189" t="s">
        <v>1391</v>
      </c>
      <c r="C924" s="188">
        <v>4097331972</v>
      </c>
      <c r="D924" s="188">
        <v>2129893714</v>
      </c>
      <c r="E924" s="188">
        <f t="shared" si="18"/>
        <v>1967438258</v>
      </c>
    </row>
    <row r="925" spans="1:5" ht="15" customHeight="1">
      <c r="A925" s="185" t="s">
        <v>56</v>
      </c>
      <c r="B925" s="189" t="s">
        <v>634</v>
      </c>
      <c r="C925" s="188">
        <v>217106632993</v>
      </c>
      <c r="D925" s="188">
        <v>72678950</v>
      </c>
      <c r="E925" s="188">
        <f t="shared" si="18"/>
        <v>217033954043</v>
      </c>
    </row>
    <row r="926" spans="1:5" ht="15" customHeight="1">
      <c r="A926" s="185" t="s">
        <v>937</v>
      </c>
      <c r="B926" s="189" t="s">
        <v>635</v>
      </c>
      <c r="C926" s="188">
        <v>7559560537.323</v>
      </c>
      <c r="D926" s="188">
        <v>6771260479.323</v>
      </c>
      <c r="E926" s="188">
        <f t="shared" si="18"/>
        <v>788300058</v>
      </c>
    </row>
    <row r="927" spans="1:5" ht="15" customHeight="1">
      <c r="A927" s="185" t="s">
        <v>57</v>
      </c>
      <c r="B927" s="189" t="s">
        <v>636</v>
      </c>
      <c r="C927" s="188">
        <v>64440000</v>
      </c>
      <c r="D927" s="188">
        <v>116755000</v>
      </c>
      <c r="E927" s="188">
        <f t="shared" si="18"/>
        <v>-52315000</v>
      </c>
    </row>
    <row r="928" spans="1:5" ht="15" customHeight="1">
      <c r="A928" s="185" t="s">
        <v>58</v>
      </c>
      <c r="B928" s="189" t="s">
        <v>637</v>
      </c>
      <c r="C928" s="188">
        <v>492300000</v>
      </c>
      <c r="D928" s="188">
        <v>127715127</v>
      </c>
      <c r="E928" s="188">
        <f t="shared" si="18"/>
        <v>364584873</v>
      </c>
    </row>
    <row r="929" spans="1:5" ht="15" customHeight="1">
      <c r="A929" s="185" t="s">
        <v>59</v>
      </c>
      <c r="B929" s="189" t="s">
        <v>638</v>
      </c>
      <c r="C929" s="188">
        <v>2613151816</v>
      </c>
      <c r="D929" s="188">
        <v>94307159</v>
      </c>
      <c r="E929" s="188">
        <f t="shared" si="18"/>
        <v>2518844657</v>
      </c>
    </row>
    <row r="930" spans="1:5" ht="15" customHeight="1">
      <c r="A930" s="185" t="s">
        <v>60</v>
      </c>
      <c r="B930" s="189" t="s">
        <v>639</v>
      </c>
      <c r="C930" s="188">
        <v>442884600</v>
      </c>
      <c r="D930" s="188">
        <v>81556895</v>
      </c>
      <c r="E930" s="188">
        <f t="shared" si="18"/>
        <v>361327705</v>
      </c>
    </row>
    <row r="931" spans="1:5" ht="15" customHeight="1">
      <c r="A931" s="185" t="s">
        <v>61</v>
      </c>
      <c r="B931" s="189" t="s">
        <v>640</v>
      </c>
      <c r="C931" s="188">
        <v>101475218</v>
      </c>
      <c r="D931" s="188">
        <v>20214773</v>
      </c>
      <c r="E931" s="188">
        <f t="shared" si="18"/>
        <v>81260445</v>
      </c>
    </row>
    <row r="932" spans="1:5" ht="15" customHeight="1">
      <c r="A932" s="185" t="s">
        <v>936</v>
      </c>
      <c r="B932" s="186" t="s">
        <v>935</v>
      </c>
      <c r="C932" s="188">
        <v>5841963787</v>
      </c>
      <c r="D932" s="188">
        <v>2589738003</v>
      </c>
      <c r="E932" s="188">
        <f t="shared" si="18"/>
        <v>3252225784</v>
      </c>
    </row>
    <row r="933" spans="1:5" ht="15" customHeight="1">
      <c r="A933" s="185" t="s">
        <v>62</v>
      </c>
      <c r="B933" s="189" t="s">
        <v>642</v>
      </c>
      <c r="C933" s="188">
        <v>5170992917</v>
      </c>
      <c r="D933" s="188">
        <v>39205151</v>
      </c>
      <c r="E933" s="188">
        <f t="shared" si="18"/>
        <v>5131787766</v>
      </c>
    </row>
    <row r="934" spans="1:5" ht="15" customHeight="1">
      <c r="A934" s="189" t="s">
        <v>41</v>
      </c>
      <c r="B934" s="189" t="s">
        <v>643</v>
      </c>
      <c r="C934" s="188">
        <f>SUM(C902:C933)</f>
        <v>828088399354.42297</v>
      </c>
      <c r="D934" s="188">
        <f>SUM(D902:D933)</f>
        <v>43990288501.818001</v>
      </c>
      <c r="E934" s="188">
        <f t="shared" si="18"/>
        <v>784098110852.60498</v>
      </c>
    </row>
    <row r="935" spans="1:5">
      <c r="A935" s="10"/>
      <c r="B935" s="10"/>
      <c r="C935" s="10"/>
      <c r="D935" s="10"/>
      <c r="E935" s="10"/>
    </row>
    <row r="936" spans="1:5" ht="44.25" customHeight="1">
      <c r="A936" s="244" t="s">
        <v>987</v>
      </c>
      <c r="B936" s="245" t="s">
        <v>1395</v>
      </c>
      <c r="C936" s="256" t="s">
        <v>952</v>
      </c>
      <c r="D936" s="10"/>
      <c r="E936" s="10"/>
    </row>
    <row r="937" spans="1:5">
      <c r="A937" s="258" t="s">
        <v>986</v>
      </c>
      <c r="B937" s="251" t="s">
        <v>985</v>
      </c>
      <c r="C937" s="252" t="s">
        <v>1400</v>
      </c>
      <c r="D937" s="10"/>
      <c r="E937" s="10"/>
    </row>
    <row r="938" spans="1:5" ht="15" customHeight="1">
      <c r="A938" s="190" t="s">
        <v>984</v>
      </c>
      <c r="B938" s="191" t="s">
        <v>983</v>
      </c>
      <c r="C938" s="192">
        <v>11136714281</v>
      </c>
      <c r="D938" s="10"/>
      <c r="E938" s="10"/>
    </row>
    <row r="939" spans="1:5" ht="15" customHeight="1">
      <c r="A939" s="190" t="s">
        <v>982</v>
      </c>
      <c r="B939" s="191" t="s">
        <v>981</v>
      </c>
      <c r="C939" s="192">
        <v>46885000</v>
      </c>
      <c r="D939" s="10"/>
      <c r="E939" s="10"/>
    </row>
    <row r="940" spans="1:5" ht="15" customHeight="1">
      <c r="A940" s="190" t="s">
        <v>980</v>
      </c>
      <c r="B940" s="191" t="s">
        <v>979</v>
      </c>
      <c r="C940" s="192">
        <v>1435921103</v>
      </c>
      <c r="D940" s="10"/>
      <c r="E940" s="10"/>
    </row>
    <row r="941" spans="1:5" ht="15" customHeight="1">
      <c r="A941" s="190" t="s">
        <v>978</v>
      </c>
      <c r="B941" s="191" t="s">
        <v>977</v>
      </c>
      <c r="C941" s="192">
        <v>90917880</v>
      </c>
      <c r="D941" s="10"/>
      <c r="E941" s="10"/>
    </row>
    <row r="942" spans="1:5" ht="15" customHeight="1">
      <c r="A942" s="190" t="s">
        <v>976</v>
      </c>
      <c r="B942" s="191" t="s">
        <v>975</v>
      </c>
      <c r="C942" s="192">
        <v>309096745</v>
      </c>
      <c r="D942" s="10"/>
      <c r="E942" s="10"/>
    </row>
    <row r="943" spans="1:5" ht="15" customHeight="1">
      <c r="A943" s="190" t="s">
        <v>974</v>
      </c>
      <c r="B943" s="191" t="s">
        <v>973</v>
      </c>
      <c r="C943" s="192">
        <v>59338840</v>
      </c>
      <c r="D943" s="10"/>
      <c r="E943" s="10"/>
    </row>
    <row r="944" spans="1:5" ht="15" customHeight="1">
      <c r="A944" s="193" t="s">
        <v>972</v>
      </c>
      <c r="B944" s="194" t="s">
        <v>971</v>
      </c>
      <c r="C944" s="195">
        <v>-277199602</v>
      </c>
      <c r="D944" s="10"/>
      <c r="E944" s="10"/>
    </row>
    <row r="945" spans="1:5" ht="15" customHeight="1">
      <c r="A945" s="190" t="s">
        <v>970</v>
      </c>
      <c r="B945" s="191" t="s">
        <v>969</v>
      </c>
      <c r="C945" s="192">
        <v>20180126576</v>
      </c>
      <c r="D945" s="10"/>
      <c r="E945" s="10"/>
    </row>
    <row r="946" spans="1:5" ht="15" customHeight="1">
      <c r="A946" s="190" t="s">
        <v>968</v>
      </c>
      <c r="B946" s="191" t="s">
        <v>967</v>
      </c>
      <c r="C946" s="192">
        <v>-446071963</v>
      </c>
      <c r="D946" s="10"/>
      <c r="E946" s="10"/>
    </row>
    <row r="947" spans="1:5" ht="15" customHeight="1">
      <c r="A947" s="190" t="s">
        <v>966</v>
      </c>
      <c r="B947" s="191" t="s">
        <v>965</v>
      </c>
      <c r="C947" s="192">
        <v>135051218</v>
      </c>
      <c r="D947" s="10"/>
      <c r="E947" s="10"/>
    </row>
    <row r="948" spans="1:5" ht="15" customHeight="1">
      <c r="A948" s="190" t="s">
        <v>964</v>
      </c>
      <c r="B948" s="191" t="s">
        <v>963</v>
      </c>
      <c r="C948" s="192">
        <v>825861800</v>
      </c>
      <c r="D948" s="10"/>
      <c r="E948" s="10"/>
    </row>
    <row r="949" spans="1:5" ht="15" customHeight="1">
      <c r="A949" s="190" t="s">
        <v>962</v>
      </c>
      <c r="B949" s="191" t="s">
        <v>961</v>
      </c>
      <c r="C949" s="192">
        <v>-12634382</v>
      </c>
      <c r="D949" s="10"/>
      <c r="E949" s="10"/>
    </row>
    <row r="950" spans="1:5" ht="15" customHeight="1">
      <c r="A950" s="190" t="s">
        <v>960</v>
      </c>
      <c r="B950" s="191" t="s">
        <v>959</v>
      </c>
      <c r="C950" s="192">
        <v>607055610</v>
      </c>
      <c r="D950" s="10"/>
      <c r="E950" s="10"/>
    </row>
    <row r="951" spans="1:5" ht="15" customHeight="1">
      <c r="A951" s="190" t="s">
        <v>958</v>
      </c>
      <c r="B951" s="191" t="s">
        <v>957</v>
      </c>
      <c r="C951" s="192">
        <v>22770460</v>
      </c>
      <c r="D951" s="10"/>
      <c r="E951" s="10"/>
    </row>
    <row r="952" spans="1:5" ht="15" customHeight="1">
      <c r="A952" s="190" t="s">
        <v>956</v>
      </c>
      <c r="B952" s="191" t="s">
        <v>955</v>
      </c>
      <c r="C952" s="192">
        <v>5438364</v>
      </c>
      <c r="D952" s="10"/>
      <c r="E952" s="10"/>
    </row>
    <row r="953" spans="1:5" ht="15" customHeight="1">
      <c r="A953" s="190" t="s">
        <v>41</v>
      </c>
      <c r="B953" s="196" t="s">
        <v>990</v>
      </c>
      <c r="C953" s="192">
        <f>SUM(C938:C952)</f>
        <v>34119271930</v>
      </c>
      <c r="D953" s="10"/>
      <c r="E953" s="10"/>
    </row>
    <row r="954" spans="1:5">
      <c r="A954" s="10"/>
      <c r="B954" s="10"/>
      <c r="C954" s="10"/>
      <c r="D954" s="10"/>
      <c r="E954" s="10"/>
    </row>
    <row r="955" spans="1:5">
      <c r="A955" s="10"/>
      <c r="B955" s="10"/>
      <c r="C955" s="10"/>
      <c r="D955" s="10"/>
      <c r="E955" s="10"/>
    </row>
    <row r="956" spans="1:5" ht="52.5" customHeight="1">
      <c r="A956" s="244" t="s">
        <v>989</v>
      </c>
      <c r="B956" s="246" t="s">
        <v>1398</v>
      </c>
      <c r="C956" s="259" t="s">
        <v>953</v>
      </c>
      <c r="D956" s="260"/>
      <c r="E956" s="247" t="s">
        <v>952</v>
      </c>
    </row>
    <row r="957" spans="1:5">
      <c r="A957" s="249" t="s">
        <v>1399</v>
      </c>
      <c r="B957" s="249" t="s">
        <v>1390</v>
      </c>
      <c r="C957" s="250" t="s">
        <v>951</v>
      </c>
      <c r="D957" s="250" t="s">
        <v>950</v>
      </c>
      <c r="E957" s="250" t="s">
        <v>949</v>
      </c>
    </row>
    <row r="958" spans="1:5" ht="15" customHeight="1">
      <c r="A958" s="203" t="s">
        <v>42</v>
      </c>
      <c r="B958" s="204" t="s">
        <v>948</v>
      </c>
      <c r="C958" s="205">
        <v>0</v>
      </c>
      <c r="D958" s="199">
        <v>0</v>
      </c>
      <c r="E958" s="199">
        <f>C958-D958</f>
        <v>0</v>
      </c>
    </row>
    <row r="959" spans="1:5" ht="15" customHeight="1">
      <c r="A959" s="203" t="s">
        <v>43</v>
      </c>
      <c r="B959" s="204" t="s">
        <v>612</v>
      </c>
      <c r="C959" s="199">
        <v>0</v>
      </c>
      <c r="D959" s="199">
        <v>84418250</v>
      </c>
      <c r="E959" s="199">
        <f t="shared" ref="E959:E990" si="19">C959-D959</f>
        <v>-84418250</v>
      </c>
    </row>
    <row r="960" spans="1:5" ht="15" customHeight="1">
      <c r="A960" s="203" t="s">
        <v>44</v>
      </c>
      <c r="B960" s="204" t="s">
        <v>613</v>
      </c>
      <c r="C960" s="199">
        <v>1174738216</v>
      </c>
      <c r="D960" s="199">
        <v>3152675317</v>
      </c>
      <c r="E960" s="199">
        <f t="shared" si="19"/>
        <v>-1977937101</v>
      </c>
    </row>
    <row r="961" spans="1:5" ht="15" customHeight="1">
      <c r="A961" s="203" t="s">
        <v>947</v>
      </c>
      <c r="B961" s="206" t="s">
        <v>614</v>
      </c>
      <c r="C961" s="199">
        <v>5877851850</v>
      </c>
      <c r="D961" s="199">
        <v>0</v>
      </c>
      <c r="E961" s="199">
        <f t="shared" si="19"/>
        <v>5877851850</v>
      </c>
    </row>
    <row r="962" spans="1:5" ht="15" customHeight="1">
      <c r="A962" s="203" t="s">
        <v>46</v>
      </c>
      <c r="B962" s="206" t="s">
        <v>615</v>
      </c>
      <c r="C962" s="199">
        <v>0</v>
      </c>
      <c r="D962" s="199">
        <v>0</v>
      </c>
      <c r="E962" s="199">
        <f t="shared" si="19"/>
        <v>0</v>
      </c>
    </row>
    <row r="963" spans="1:5" ht="15" customHeight="1">
      <c r="A963" s="203" t="s">
        <v>946</v>
      </c>
      <c r="B963" s="206" t="s">
        <v>616</v>
      </c>
      <c r="C963" s="199">
        <v>400308700</v>
      </c>
      <c r="D963" s="199">
        <v>0</v>
      </c>
      <c r="E963" s="199">
        <f t="shared" si="19"/>
        <v>400308700</v>
      </c>
    </row>
    <row r="964" spans="1:5" ht="15" customHeight="1">
      <c r="A964" s="203" t="s">
        <v>945</v>
      </c>
      <c r="B964" s="206" t="s">
        <v>617</v>
      </c>
      <c r="C964" s="199">
        <v>79750000</v>
      </c>
      <c r="D964" s="199">
        <v>0</v>
      </c>
      <c r="E964" s="199">
        <f t="shared" si="19"/>
        <v>79750000</v>
      </c>
    </row>
    <row r="965" spans="1:5" ht="15" customHeight="1">
      <c r="A965" s="203" t="s">
        <v>944</v>
      </c>
      <c r="B965" s="206" t="s">
        <v>618</v>
      </c>
      <c r="C965" s="199">
        <v>580382150</v>
      </c>
      <c r="D965" s="199">
        <v>45854396</v>
      </c>
      <c r="E965" s="199">
        <f t="shared" si="19"/>
        <v>534527754</v>
      </c>
    </row>
    <row r="966" spans="1:5" ht="15" customHeight="1">
      <c r="A966" s="203" t="s">
        <v>943</v>
      </c>
      <c r="B966" s="206" t="s">
        <v>619</v>
      </c>
      <c r="C966" s="199">
        <v>757057535</v>
      </c>
      <c r="D966" s="199">
        <v>5126854100</v>
      </c>
      <c r="E966" s="199">
        <f t="shared" si="19"/>
        <v>-4369796565</v>
      </c>
    </row>
    <row r="967" spans="1:5" ht="15" customHeight="1">
      <c r="A967" s="203" t="s">
        <v>942</v>
      </c>
      <c r="B967" s="206" t="s">
        <v>620</v>
      </c>
      <c r="C967" s="199">
        <v>47770000</v>
      </c>
      <c r="D967" s="199">
        <v>4172500</v>
      </c>
      <c r="E967" s="199">
        <f t="shared" si="19"/>
        <v>43597500</v>
      </c>
    </row>
    <row r="968" spans="1:5" ht="15" customHeight="1">
      <c r="A968" s="203" t="s">
        <v>47</v>
      </c>
      <c r="B968" s="206" t="s">
        <v>621</v>
      </c>
      <c r="C968" s="199">
        <v>1033858710</v>
      </c>
      <c r="D968" s="199">
        <v>6643458646</v>
      </c>
      <c r="E968" s="199">
        <f t="shared" si="19"/>
        <v>-5609599936</v>
      </c>
    </row>
    <row r="969" spans="1:5" ht="15" customHeight="1">
      <c r="A969" s="203" t="s">
        <v>941</v>
      </c>
      <c r="B969" s="206" t="s">
        <v>622</v>
      </c>
      <c r="C969" s="199">
        <v>12628869250</v>
      </c>
      <c r="D969" s="199">
        <v>1439605917</v>
      </c>
      <c r="E969" s="199">
        <f t="shared" si="19"/>
        <v>11189263333</v>
      </c>
    </row>
    <row r="970" spans="1:5" ht="15" customHeight="1">
      <c r="A970" s="203" t="s">
        <v>48</v>
      </c>
      <c r="B970" s="206" t="s">
        <v>623</v>
      </c>
      <c r="C970" s="199">
        <v>0</v>
      </c>
      <c r="D970" s="199">
        <v>833905365</v>
      </c>
      <c r="E970" s="199">
        <f t="shared" si="19"/>
        <v>-833905365</v>
      </c>
    </row>
    <row r="971" spans="1:5" ht="15" customHeight="1">
      <c r="A971" s="203" t="s">
        <v>49</v>
      </c>
      <c r="B971" s="206" t="s">
        <v>624</v>
      </c>
      <c r="C971" s="199">
        <v>12960000</v>
      </c>
      <c r="D971" s="199">
        <v>21236900</v>
      </c>
      <c r="E971" s="199">
        <f t="shared" si="19"/>
        <v>-8276900</v>
      </c>
    </row>
    <row r="972" spans="1:5" ht="15" customHeight="1">
      <c r="A972" s="203" t="s">
        <v>50</v>
      </c>
      <c r="B972" s="206" t="s">
        <v>625</v>
      </c>
      <c r="C972" s="199">
        <v>32540000</v>
      </c>
      <c r="D972" s="199">
        <v>17361549389</v>
      </c>
      <c r="E972" s="199">
        <f t="shared" si="19"/>
        <v>-17329009389</v>
      </c>
    </row>
    <row r="973" spans="1:5" ht="15" customHeight="1">
      <c r="A973" s="203" t="s">
        <v>51</v>
      </c>
      <c r="B973" s="206" t="s">
        <v>626</v>
      </c>
      <c r="C973" s="199">
        <v>135083354</v>
      </c>
      <c r="D973" s="199">
        <v>4731542211</v>
      </c>
      <c r="E973" s="199">
        <f t="shared" si="19"/>
        <v>-4596458857</v>
      </c>
    </row>
    <row r="974" spans="1:5" ht="15" customHeight="1">
      <c r="A974" s="203" t="s">
        <v>940</v>
      </c>
      <c r="B974" s="206" t="s">
        <v>627</v>
      </c>
      <c r="C974" s="199">
        <v>664546398</v>
      </c>
      <c r="D974" s="199">
        <v>842049338</v>
      </c>
      <c r="E974" s="199">
        <f t="shared" si="19"/>
        <v>-177502940</v>
      </c>
    </row>
    <row r="975" spans="1:5" ht="15" customHeight="1">
      <c r="A975" s="203" t="s">
        <v>52</v>
      </c>
      <c r="B975" s="206" t="s">
        <v>628</v>
      </c>
      <c r="C975" s="199">
        <v>224267490</v>
      </c>
      <c r="D975" s="199">
        <v>88156667</v>
      </c>
      <c r="E975" s="199">
        <f t="shared" si="19"/>
        <v>136110823</v>
      </c>
    </row>
    <row r="976" spans="1:5" ht="15" customHeight="1">
      <c r="A976" s="203" t="s">
        <v>939</v>
      </c>
      <c r="B976" s="206" t="s">
        <v>629</v>
      </c>
      <c r="C976" s="199">
        <v>17183403782</v>
      </c>
      <c r="D976" s="199">
        <v>34644959354.5</v>
      </c>
      <c r="E976" s="199">
        <f t="shared" si="19"/>
        <v>-17461555572.5</v>
      </c>
    </row>
    <row r="977" spans="1:5" ht="15" customHeight="1">
      <c r="A977" s="203" t="s">
        <v>53</v>
      </c>
      <c r="B977" s="206" t="s">
        <v>630</v>
      </c>
      <c r="C977" s="199">
        <v>14400000000</v>
      </c>
      <c r="D977" s="199">
        <v>0</v>
      </c>
      <c r="E977" s="199">
        <f t="shared" si="19"/>
        <v>14400000000</v>
      </c>
    </row>
    <row r="978" spans="1:5" ht="15" customHeight="1">
      <c r="A978" s="203" t="s">
        <v>54</v>
      </c>
      <c r="B978" s="206" t="s">
        <v>631</v>
      </c>
      <c r="C978" s="199">
        <v>43864333</v>
      </c>
      <c r="D978" s="199">
        <v>1136667</v>
      </c>
      <c r="E978" s="199">
        <f t="shared" si="19"/>
        <v>42727666</v>
      </c>
    </row>
    <row r="979" spans="1:5" ht="15" customHeight="1">
      <c r="A979" s="203" t="s">
        <v>55</v>
      </c>
      <c r="B979" s="206" t="s">
        <v>632</v>
      </c>
      <c r="C979" s="199">
        <v>0</v>
      </c>
      <c r="D979" s="199">
        <v>0</v>
      </c>
      <c r="E979" s="199">
        <f t="shared" si="19"/>
        <v>0</v>
      </c>
    </row>
    <row r="980" spans="1:5" ht="15" customHeight="1">
      <c r="A980" s="203" t="s">
        <v>938</v>
      </c>
      <c r="B980" s="206" t="s">
        <v>633</v>
      </c>
      <c r="C980" s="199">
        <v>8588303034</v>
      </c>
      <c r="D980" s="199">
        <v>1026570308</v>
      </c>
      <c r="E980" s="199">
        <f t="shared" si="19"/>
        <v>7561732726</v>
      </c>
    </row>
    <row r="981" spans="1:5" ht="15" customHeight="1">
      <c r="A981" s="203" t="s">
        <v>56</v>
      </c>
      <c r="B981" s="206" t="s">
        <v>634</v>
      </c>
      <c r="C981" s="199">
        <v>0</v>
      </c>
      <c r="D981" s="199">
        <v>0</v>
      </c>
      <c r="E981" s="199">
        <f t="shared" si="19"/>
        <v>0</v>
      </c>
    </row>
    <row r="982" spans="1:5" ht="15" customHeight="1">
      <c r="A982" s="203" t="s">
        <v>937</v>
      </c>
      <c r="B982" s="206" t="s">
        <v>635</v>
      </c>
      <c r="C982" s="199">
        <v>60000000</v>
      </c>
      <c r="D982" s="199">
        <v>25474846</v>
      </c>
      <c r="E982" s="199">
        <f t="shared" si="19"/>
        <v>34525154</v>
      </c>
    </row>
    <row r="983" spans="1:5" ht="15" customHeight="1">
      <c r="A983" s="203" t="s">
        <v>57</v>
      </c>
      <c r="B983" s="206" t="s">
        <v>636</v>
      </c>
      <c r="C983" s="199">
        <v>0</v>
      </c>
      <c r="D983" s="199">
        <v>0</v>
      </c>
      <c r="E983" s="199">
        <f t="shared" si="19"/>
        <v>0</v>
      </c>
    </row>
    <row r="984" spans="1:5" ht="15" customHeight="1">
      <c r="A984" s="203" t="s">
        <v>58</v>
      </c>
      <c r="B984" s="206" t="s">
        <v>637</v>
      </c>
      <c r="C984" s="199">
        <v>0</v>
      </c>
      <c r="D984" s="199">
        <v>0</v>
      </c>
      <c r="E984" s="199">
        <f t="shared" si="19"/>
        <v>0</v>
      </c>
    </row>
    <row r="985" spans="1:5" ht="15" customHeight="1">
      <c r="A985" s="203" t="s">
        <v>59</v>
      </c>
      <c r="B985" s="206" t="s">
        <v>638</v>
      </c>
      <c r="C985" s="199">
        <v>6907500</v>
      </c>
      <c r="D985" s="199">
        <v>146796918</v>
      </c>
      <c r="E985" s="199">
        <f t="shared" si="19"/>
        <v>-139889418</v>
      </c>
    </row>
    <row r="986" spans="1:5" ht="15" customHeight="1">
      <c r="A986" s="203" t="s">
        <v>60</v>
      </c>
      <c r="B986" s="206" t="s">
        <v>639</v>
      </c>
      <c r="C986" s="199">
        <v>100000</v>
      </c>
      <c r="D986" s="199">
        <v>100008890</v>
      </c>
      <c r="E986" s="199">
        <f t="shared" si="19"/>
        <v>-99908890</v>
      </c>
    </row>
    <row r="987" spans="1:5" ht="15" customHeight="1">
      <c r="A987" s="203" t="s">
        <v>61</v>
      </c>
      <c r="B987" s="206" t="s">
        <v>640</v>
      </c>
      <c r="C987" s="199">
        <v>75310941</v>
      </c>
      <c r="D987" s="199">
        <v>18940115</v>
      </c>
      <c r="E987" s="199">
        <f t="shared" si="19"/>
        <v>56370826</v>
      </c>
    </row>
    <row r="988" spans="1:5" ht="15" customHeight="1">
      <c r="A988" s="203" t="s">
        <v>936</v>
      </c>
      <c r="B988" s="204" t="s">
        <v>935</v>
      </c>
      <c r="C988" s="199">
        <v>49563601478</v>
      </c>
      <c r="D988" s="199">
        <v>19676105588</v>
      </c>
      <c r="E988" s="199">
        <f t="shared" si="19"/>
        <v>29887495890</v>
      </c>
    </row>
    <row r="989" spans="1:5" ht="15" customHeight="1">
      <c r="A989" s="203" t="s">
        <v>62</v>
      </c>
      <c r="B989" s="206" t="s">
        <v>642</v>
      </c>
      <c r="C989" s="199">
        <v>0</v>
      </c>
      <c r="D989" s="199">
        <v>0</v>
      </c>
      <c r="E989" s="199">
        <f t="shared" si="19"/>
        <v>0</v>
      </c>
    </row>
    <row r="990" spans="1:5" ht="19.5" customHeight="1">
      <c r="A990" s="206" t="s">
        <v>41</v>
      </c>
      <c r="B990" s="206" t="s">
        <v>643</v>
      </c>
      <c r="C990" s="207">
        <f>SUM(C959:C989)</f>
        <v>113571474721</v>
      </c>
      <c r="D990" s="207">
        <f>SUM(D958:D989)</f>
        <v>96015471682.5</v>
      </c>
      <c r="E990" s="207">
        <f t="shared" si="19"/>
        <v>17556003038.5</v>
      </c>
    </row>
    <row r="991" spans="1:5">
      <c r="A991" s="10"/>
      <c r="B991" s="10"/>
      <c r="C991" s="10"/>
      <c r="D991" s="10"/>
      <c r="E991" s="10"/>
    </row>
    <row r="992" spans="1:5">
      <c r="A992" s="10"/>
      <c r="B992" s="10"/>
      <c r="C992" s="10"/>
      <c r="D992" s="10"/>
      <c r="E992" s="10"/>
    </row>
    <row r="993" spans="1:5" ht="39" customHeight="1">
      <c r="A993" s="244" t="s">
        <v>988</v>
      </c>
      <c r="B993" s="245" t="s">
        <v>1396</v>
      </c>
      <c r="C993" s="256" t="s">
        <v>952</v>
      </c>
      <c r="D993" s="10"/>
      <c r="E993" s="10"/>
    </row>
    <row r="994" spans="1:5">
      <c r="A994" s="197" t="s">
        <v>986</v>
      </c>
      <c r="B994" s="197" t="s">
        <v>985</v>
      </c>
      <c r="C994" s="257" t="s">
        <v>1400</v>
      </c>
      <c r="D994" s="10"/>
      <c r="E994" s="10"/>
    </row>
    <row r="995" spans="1:5" ht="15" customHeight="1">
      <c r="A995" s="197" t="s">
        <v>984</v>
      </c>
      <c r="B995" s="198" t="s">
        <v>983</v>
      </c>
      <c r="C995" s="199">
        <v>218000000</v>
      </c>
      <c r="D995" s="10"/>
      <c r="E995" s="10"/>
    </row>
    <row r="996" spans="1:5" ht="15" customHeight="1">
      <c r="A996" s="197" t="s">
        <v>982</v>
      </c>
      <c r="B996" s="198" t="s">
        <v>981</v>
      </c>
      <c r="C996" s="199"/>
      <c r="D996" s="10"/>
      <c r="E996" s="10"/>
    </row>
    <row r="997" spans="1:5" ht="15" customHeight="1">
      <c r="A997" s="197" t="s">
        <v>980</v>
      </c>
      <c r="B997" s="198" t="s">
        <v>979</v>
      </c>
      <c r="C997" s="199"/>
      <c r="D997" s="10"/>
      <c r="E997" s="10"/>
    </row>
    <row r="998" spans="1:5" ht="15" customHeight="1">
      <c r="A998" s="197" t="s">
        <v>978</v>
      </c>
      <c r="B998" s="198" t="s">
        <v>977</v>
      </c>
      <c r="C998" s="199"/>
      <c r="D998" s="10"/>
      <c r="E998" s="10"/>
    </row>
    <row r="999" spans="1:5" ht="15" customHeight="1">
      <c r="A999" s="197" t="s">
        <v>976</v>
      </c>
      <c r="B999" s="198" t="s">
        <v>975</v>
      </c>
      <c r="C999" s="199"/>
      <c r="D999" s="10"/>
      <c r="E999" s="10"/>
    </row>
    <row r="1000" spans="1:5" ht="15" customHeight="1">
      <c r="A1000" s="197" t="s">
        <v>974</v>
      </c>
      <c r="B1000" s="198" t="s">
        <v>973</v>
      </c>
      <c r="C1000" s="199"/>
      <c r="D1000" s="10"/>
      <c r="E1000" s="10"/>
    </row>
    <row r="1001" spans="1:5" ht="14.25" customHeight="1">
      <c r="A1001" s="200" t="s">
        <v>972</v>
      </c>
      <c r="B1001" s="201" t="s">
        <v>971</v>
      </c>
      <c r="C1001" s="199"/>
      <c r="D1001" s="10"/>
      <c r="E1001" s="10"/>
    </row>
    <row r="1002" spans="1:5" ht="15" customHeight="1">
      <c r="A1002" s="197" t="s">
        <v>970</v>
      </c>
      <c r="B1002" s="198" t="s">
        <v>969</v>
      </c>
      <c r="C1002" s="199">
        <v>5000</v>
      </c>
      <c r="D1002" s="10"/>
      <c r="E1002" s="10"/>
    </row>
    <row r="1003" spans="1:5" ht="15" customHeight="1">
      <c r="A1003" s="197" t="s">
        <v>968</v>
      </c>
      <c r="B1003" s="198" t="s">
        <v>967</v>
      </c>
      <c r="C1003" s="199"/>
      <c r="D1003" s="10"/>
      <c r="E1003" s="10"/>
    </row>
    <row r="1004" spans="1:5" ht="15" customHeight="1">
      <c r="A1004" s="197" t="s">
        <v>966</v>
      </c>
      <c r="B1004" s="198" t="s">
        <v>965</v>
      </c>
      <c r="C1004" s="199"/>
      <c r="D1004" s="10"/>
      <c r="E1004" s="10"/>
    </row>
    <row r="1005" spans="1:5" ht="15" customHeight="1">
      <c r="A1005" s="197" t="s">
        <v>964</v>
      </c>
      <c r="B1005" s="198" t="s">
        <v>963</v>
      </c>
      <c r="C1005" s="199"/>
      <c r="D1005" s="10"/>
      <c r="E1005" s="10"/>
    </row>
    <row r="1006" spans="1:5" ht="15" customHeight="1">
      <c r="A1006" s="197" t="s">
        <v>962</v>
      </c>
      <c r="B1006" s="198" t="s">
        <v>961</v>
      </c>
      <c r="C1006" s="199"/>
      <c r="D1006" s="10"/>
      <c r="E1006" s="10"/>
    </row>
    <row r="1007" spans="1:5" ht="15" customHeight="1">
      <c r="A1007" s="197" t="s">
        <v>960</v>
      </c>
      <c r="B1007" s="198" t="s">
        <v>959</v>
      </c>
      <c r="C1007" s="199"/>
      <c r="D1007" s="10"/>
      <c r="E1007" s="10"/>
    </row>
    <row r="1008" spans="1:5" ht="15" customHeight="1">
      <c r="A1008" s="197" t="s">
        <v>958</v>
      </c>
      <c r="B1008" s="198" t="s">
        <v>957</v>
      </c>
      <c r="C1008" s="199"/>
      <c r="D1008" s="10"/>
      <c r="E1008" s="10"/>
    </row>
    <row r="1009" spans="1:5" ht="15" customHeight="1">
      <c r="A1009" s="197" t="s">
        <v>956</v>
      </c>
      <c r="B1009" s="198" t="s">
        <v>955</v>
      </c>
      <c r="C1009" s="199"/>
      <c r="D1009" s="10"/>
      <c r="E1009" s="10"/>
    </row>
    <row r="1010" spans="1:5" ht="15" customHeight="1">
      <c r="A1010" s="197" t="s">
        <v>41</v>
      </c>
      <c r="B1010" s="202" t="s">
        <v>991</v>
      </c>
      <c r="C1010" s="199">
        <f>SUM(C995:C1009)</f>
        <v>218005000</v>
      </c>
      <c r="D1010" s="10"/>
      <c r="E1010" s="10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C956:D956"/>
    <mergeCell ref="A4:C4"/>
    <mergeCell ref="D4:E4"/>
    <mergeCell ref="D54:E54"/>
    <mergeCell ref="D574:E574"/>
    <mergeCell ref="C900:D900"/>
  </mergeCells>
  <printOptions horizontalCentered="1"/>
  <pageMargins left="0.19685039370078741" right="0.19685039370078741" top="0.19685039370078741" bottom="0.39370078740157483" header="0.31496062992125984" footer="0"/>
  <pageSetup paperSize="9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VMCDCHTSR4DK-1797567310-479</_dlc_DocId>
    <_dlc_DocIdUrl xmlns="536e90f3-28f6-43a2-9886-69104c66b47c">
      <Url>http://cms-mof/_layouts/DocIdRedir.aspx?ID=VMCDCHTSR4DK-1797567310-479</Url>
      <Description>VMCDCHTSR4DK-1797567310-479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0F2D086-EA2C-4326-BB8D-580D7F9E7A7A}"/>
</file>

<file path=customXml/itemProps2.xml><?xml version="1.0" encoding="utf-8"?>
<ds:datastoreItem xmlns:ds="http://schemas.openxmlformats.org/officeDocument/2006/customXml" ds:itemID="{45BB8208-BBDF-4AEF-8FC0-528716C506B1}"/>
</file>

<file path=customXml/itemProps3.xml><?xml version="1.0" encoding="utf-8"?>
<ds:datastoreItem xmlns:ds="http://schemas.openxmlformats.org/officeDocument/2006/customXml" ds:itemID="{17A85D61-6F08-462B-8AB4-77B4B8987DEF}"/>
</file>

<file path=customXml/itemProps4.xml><?xml version="1.0" encoding="utf-8"?>
<ds:datastoreItem xmlns:ds="http://schemas.openxmlformats.org/officeDocument/2006/customXml" ds:itemID="{4E292553-F6AE-4F3A-940E-621804C14D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حساب الدولة لغاية كانون الثاني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2013-06-19T12:28:53Z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a2cfbc2b-cf14-41ea-8af9-8ef9a3b81eaa</vt:lpwstr>
  </property>
</Properties>
</file>