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الناتج المحلي 1" sheetId="1" r:id="rId1"/>
    <sheet name="الناتج المحلي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<sst xmlns="http://schemas.openxmlformats.org/spreadsheetml/2006/main" count="342" uniqueCount="262">
  <si>
    <t>ت</t>
  </si>
  <si>
    <t>الانشطة</t>
  </si>
  <si>
    <t xml:space="preserve">الناتج المحلي الاجمالي حسب الانشطة الاقتصادية بالاسعار الثابتة (1988=100) للسنوات 1980-2007 </t>
  </si>
  <si>
    <t>مليون دينار</t>
  </si>
  <si>
    <t>2-1</t>
  </si>
  <si>
    <t>2-2</t>
  </si>
  <si>
    <t>3</t>
  </si>
  <si>
    <t>4</t>
  </si>
  <si>
    <t>5</t>
  </si>
  <si>
    <t>6</t>
  </si>
  <si>
    <t>7</t>
  </si>
  <si>
    <t>8</t>
  </si>
  <si>
    <t>8-1</t>
  </si>
  <si>
    <t>8-2</t>
  </si>
  <si>
    <t>9</t>
  </si>
  <si>
    <t>9-1</t>
  </si>
  <si>
    <t>9-2</t>
  </si>
  <si>
    <t>10</t>
  </si>
  <si>
    <t>11</t>
  </si>
  <si>
    <t>12</t>
  </si>
  <si>
    <t>الزراعة والغابات والصيد</t>
  </si>
  <si>
    <t>التعدين والمقالع</t>
  </si>
  <si>
    <t>النفط الخام</t>
  </si>
  <si>
    <t>الانواع الاخرى من التعدين</t>
  </si>
  <si>
    <t>الصناعة التحويلية</t>
  </si>
  <si>
    <t>الكهرباء والماء</t>
  </si>
  <si>
    <t>البناء والتشييد</t>
  </si>
  <si>
    <t>النقل والمواصلات والخزن</t>
  </si>
  <si>
    <t>تجارة الجملة والمفرد والفنادق</t>
  </si>
  <si>
    <t>المال والتأمين وخدمات العقارات</t>
  </si>
  <si>
    <t>البنوك والتأمين</t>
  </si>
  <si>
    <t>ملكية دور السكن</t>
  </si>
  <si>
    <t>خدمات التنمية الاجتماعية والشخصية</t>
  </si>
  <si>
    <t xml:space="preserve">خدمات التنمية الاجتماعية </t>
  </si>
  <si>
    <t>الخدمات الشخصية</t>
  </si>
  <si>
    <t>المجموع حسب الانشطة</t>
  </si>
  <si>
    <t>ناقصاً:رسم الخدمة المحتسب</t>
  </si>
  <si>
    <t>الناتج المحلي الاجمالي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</si>
  <si>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</si>
  <si>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</si>
  <si>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</si>
  <si>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</si>
  <si>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</si>
  <si>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</si>
  <si>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</si>
  <si>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</si>
  <si>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</si>
  <si>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</si>
  <si>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</si>
  <si>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</si>
  <si>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</si>
  <si>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</si>
  <si>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الفقرات</t>
  </si>
  <si>
    <t>2008 (FOB)</t>
  </si>
  <si>
    <t>2007 (FOB)</t>
  </si>
  <si>
    <t>ميزان المدفوعات العراقي لعامي 2007 (المعدل) و 2008 (اولي)</t>
  </si>
  <si>
    <t>مليون دولار</t>
  </si>
  <si>
    <t xml:space="preserve">                  الصادرات (فوب)</t>
  </si>
  <si>
    <t xml:space="preserve">                   - النفط الخام</t>
  </si>
  <si>
    <t xml:space="preserve">                     المسجل*</t>
  </si>
  <si>
    <t xml:space="preserve">                   - المنتجات النفطية</t>
  </si>
  <si>
    <t xml:space="preserve">                   - الصادرات الاخرى</t>
  </si>
  <si>
    <t xml:space="preserve">               </t>
  </si>
  <si>
    <t xml:space="preserve">                الاستيرادات</t>
  </si>
  <si>
    <t xml:space="preserve">                   1. الاستيرادات الحكومية</t>
  </si>
  <si>
    <t xml:space="preserve">                      أ - الاستيرادات بموجب مذكرة التفاهم</t>
  </si>
  <si>
    <t xml:space="preserve">                      ب - الاستيرادات الاستهلاكية خارج مذكرة التفاهم</t>
  </si>
  <si>
    <t xml:space="preserve">                      ج - الاستيرادات الرأسمالية خارج مذكرة التفاهم</t>
  </si>
  <si>
    <t xml:space="preserve">                      د - استيرادات المنتجات النفطية</t>
  </si>
  <si>
    <t xml:space="preserve">                     هـ - الاستيرادات الحكومية الاخرى</t>
  </si>
  <si>
    <t xml:space="preserve">                      و - تكاليف طبع العملة</t>
  </si>
  <si>
    <t xml:space="preserve">                 2. استيرادات القطاع الخاص</t>
  </si>
  <si>
    <t xml:space="preserve">                      أ - استيرادات القطاع الخاص الاستهلاكية</t>
  </si>
  <si>
    <t xml:space="preserve">                      ب - استيرادات القطاع الخاص الرأسمالية</t>
  </si>
  <si>
    <t xml:space="preserve">                  المقبوضات</t>
  </si>
  <si>
    <t xml:space="preserve">                  المدفوعات</t>
  </si>
  <si>
    <t xml:space="preserve">                  تكاليف طبع العملة</t>
  </si>
  <si>
    <t xml:space="preserve">                  الاخرى</t>
  </si>
  <si>
    <t xml:space="preserve">                تعويضات العاملين</t>
  </si>
  <si>
    <t xml:space="preserve">                دخل الاستثمار / الرسمي</t>
  </si>
  <si>
    <t xml:space="preserve">                               المقبوضات</t>
  </si>
  <si>
    <t xml:space="preserve">                               المدفوعات</t>
  </si>
  <si>
    <t xml:space="preserve">                               الفوائد</t>
  </si>
  <si>
    <t xml:space="preserve">                   التحويلات الخاصة / تحويلات العاملين</t>
  </si>
  <si>
    <t xml:space="preserve">                   التحويلات الرسمية</t>
  </si>
  <si>
    <t xml:space="preserve">                   المقبوضات</t>
  </si>
  <si>
    <r>
      <t xml:space="preserve">اولا : </t>
    </r>
    <r>
      <rPr>
        <b/>
        <u val="single"/>
        <sz val="12"/>
        <rFont val="Arial"/>
        <family val="2"/>
      </rPr>
      <t>الحساب الجاري</t>
    </r>
  </si>
  <si>
    <r>
      <t xml:space="preserve">           1. </t>
    </r>
    <r>
      <rPr>
        <b/>
        <u val="single"/>
        <sz val="12"/>
        <rFont val="Arial"/>
        <family val="2"/>
      </rPr>
      <t>الميزان التجاري</t>
    </r>
  </si>
  <si>
    <r>
      <t xml:space="preserve">             </t>
    </r>
    <r>
      <rPr>
        <b/>
        <u val="single"/>
        <sz val="12"/>
        <rFont val="Arial"/>
        <family val="2"/>
      </rPr>
      <t>2. صافي الخدمات</t>
    </r>
  </si>
  <si>
    <r>
      <t xml:space="preserve">             </t>
    </r>
    <r>
      <rPr>
        <b/>
        <u val="single"/>
        <sz val="12"/>
        <rFont val="Arial"/>
        <family val="2"/>
      </rPr>
      <t>3. صافي الدخل</t>
    </r>
  </si>
  <si>
    <r>
      <t xml:space="preserve">            4.</t>
    </r>
    <r>
      <rPr>
        <b/>
        <u val="single"/>
        <sz val="12"/>
        <rFont val="Arial"/>
        <family val="2"/>
      </rPr>
      <t>صافي التحويلات بدون مقابل الجارية</t>
    </r>
  </si>
  <si>
    <t xml:space="preserve">                                    اجمالي المنح</t>
  </si>
  <si>
    <t xml:space="preserve">                     ( المنح المقدمة من الدول المانحة)</t>
  </si>
  <si>
    <t>(المنح المقدمة من الولايات المتحدة)</t>
  </si>
  <si>
    <t xml:space="preserve">                    الاخرى</t>
  </si>
  <si>
    <t xml:space="preserve">                    المدفوعات</t>
  </si>
  <si>
    <t xml:space="preserve">                    صندوق التعويضات</t>
  </si>
  <si>
    <t xml:space="preserve">ثانيا - الحساب الرأسمالي والمالي </t>
  </si>
  <si>
    <r>
      <t xml:space="preserve">          </t>
    </r>
    <r>
      <rPr>
        <b/>
        <u val="single"/>
        <sz val="12"/>
        <rFont val="Arial"/>
        <family val="2"/>
      </rPr>
      <t>1. صافي الحساب الراسمالي</t>
    </r>
  </si>
  <si>
    <t xml:space="preserve">                  الدائن</t>
  </si>
  <si>
    <t xml:space="preserve">                  المدين</t>
  </si>
  <si>
    <r>
      <t xml:space="preserve">         </t>
    </r>
    <r>
      <rPr>
        <b/>
        <u val="single"/>
        <sz val="12"/>
        <rFont val="Arial"/>
        <family val="2"/>
      </rPr>
      <t>2. صافي الحساب المالي</t>
    </r>
  </si>
  <si>
    <t xml:space="preserve">              أ - صافي الاستثمار المباشر</t>
  </si>
  <si>
    <t xml:space="preserve">             ب - صافي استثمار الحافظة</t>
  </si>
  <si>
    <t xml:space="preserve">               1. الحكومة العامة</t>
  </si>
  <si>
    <t xml:space="preserve">                              المسدد (دائن)</t>
  </si>
  <si>
    <t xml:space="preserve">                             المسحوب (مدين)</t>
  </si>
  <si>
    <t xml:space="preserve">                        2. قطاعات اخرى</t>
  </si>
  <si>
    <t xml:space="preserve">                            الدائن</t>
  </si>
  <si>
    <t xml:space="preserve">                            المدين</t>
  </si>
  <si>
    <t xml:space="preserve">         ج - صافي الاستثمار الاخر</t>
  </si>
  <si>
    <t xml:space="preserve">                صافي الاستثمار الرسمي</t>
  </si>
  <si>
    <t xml:space="preserve">                الموجودات</t>
  </si>
  <si>
    <t xml:space="preserve">                المستحقات من الخارج</t>
  </si>
  <si>
    <t xml:space="preserve">                صندوق اعمار العراق / التغير في الرصيد المتاح</t>
  </si>
  <si>
    <t xml:space="preserve">                التغير في رصيد مذكرة التفاهم</t>
  </si>
  <si>
    <t>المحول من ارصدة مذكرة التفاهم 3. 10015 الى صندوق اعمار العراق</t>
  </si>
  <si>
    <t>المتبقي من رصيد مذكرة التفاهم الى صندوق اعمار العراق 9. 336</t>
  </si>
  <si>
    <t xml:space="preserve">               ائتمانات التجارة</t>
  </si>
  <si>
    <t xml:space="preserve">               الموجودات الاخرى</t>
  </si>
  <si>
    <t xml:space="preserve">             المطلوبات</t>
  </si>
  <si>
    <t xml:space="preserve">             المسحوب من القروض</t>
  </si>
  <si>
    <t xml:space="preserve">             التسديدات</t>
  </si>
  <si>
    <t xml:space="preserve">             صافي الاستثمار لشركات الايداع الاخرى</t>
  </si>
  <si>
    <t xml:space="preserve">             الموجودات</t>
  </si>
  <si>
    <t xml:space="preserve">        د - الاصول الاحتياطية</t>
  </si>
  <si>
    <t xml:space="preserve">                البنك المركزي</t>
  </si>
  <si>
    <t xml:space="preserve">                الاحتياطيات ( الزيادة -)</t>
  </si>
  <si>
    <t xml:space="preserve">                الموجودات الاحتياطية</t>
  </si>
  <si>
    <t xml:space="preserve">                الذهب النقدي</t>
  </si>
  <si>
    <t xml:space="preserve">                حقوق السحب الخاص</t>
  </si>
  <si>
    <t xml:space="preserve">                وضع الاحتياطي لدى الصندوق</t>
  </si>
  <si>
    <t xml:space="preserve">                الموجودات الاجنبية</t>
  </si>
  <si>
    <t xml:space="preserve">                العملة والودائع</t>
  </si>
  <si>
    <t xml:space="preserve">                لدى السلطات النقدية</t>
  </si>
  <si>
    <t xml:space="preserve">                لدى البنوك الخارجية</t>
  </si>
  <si>
    <t xml:space="preserve">                الاوراق المالية</t>
  </si>
  <si>
    <t xml:space="preserve">                سندات الملكية</t>
  </si>
  <si>
    <t xml:space="preserve">               سندات واذونات</t>
  </si>
  <si>
    <t xml:space="preserve">          ادوات السوق النقدية / صافي المشتقات المالية</t>
  </si>
  <si>
    <t xml:space="preserve">          المستحقات الاخرى</t>
  </si>
  <si>
    <t>ثالثا - صافي السهو والحذف</t>
  </si>
  <si>
    <t>ـــــ</t>
  </si>
  <si>
    <t>ـــــــ</t>
  </si>
  <si>
    <t>ــــــ</t>
  </si>
  <si>
    <t>ــــــــــ</t>
  </si>
  <si>
    <t>ـــ</t>
  </si>
  <si>
    <t>ــــ</t>
  </si>
  <si>
    <t>* : تمثل صادرات النفط الخام (نقدي + مقايضة)</t>
  </si>
  <si>
    <t>ITEMS</t>
  </si>
  <si>
    <t>First: Current Account</t>
  </si>
  <si>
    <t>1. Trade Balance:</t>
  </si>
  <si>
    <t xml:space="preserve">     Imports (FOB)</t>
  </si>
  <si>
    <t xml:space="preserve">     - Crude Oil</t>
  </si>
  <si>
    <t xml:space="preserve">     - Oil Products</t>
  </si>
  <si>
    <t xml:space="preserve">   Exports</t>
  </si>
  <si>
    <t xml:space="preserve">    1- Governmental Exports</t>
  </si>
  <si>
    <t xml:space="preserve">      a- Exports as per MoU</t>
  </si>
  <si>
    <t xml:space="preserve">      b- Consumption Exports outside the MoU</t>
  </si>
  <si>
    <t xml:space="preserve">      c- Capital Exports outside the MoU</t>
  </si>
  <si>
    <t xml:space="preserve">      d. Oil Product Exports</t>
  </si>
  <si>
    <t xml:space="preserve">      e. Other Governmental Exports</t>
  </si>
  <si>
    <t xml:space="preserve">      f. Currency Printing Costs</t>
  </si>
  <si>
    <t xml:space="preserve">   2. Private Sector's Exports</t>
  </si>
  <si>
    <t xml:space="preserve">      a. Private Sector's Consumption Exports</t>
  </si>
  <si>
    <t xml:space="preserve">      b. Private Sector's Capital Exports</t>
  </si>
  <si>
    <t>2. Net Services</t>
  </si>
  <si>
    <t xml:space="preserve">    Receipts</t>
  </si>
  <si>
    <t xml:space="preserve">    payments</t>
  </si>
  <si>
    <t>3. Net Income</t>
  </si>
  <si>
    <t xml:space="preserve">     Workers' Compensation</t>
  </si>
  <si>
    <t xml:space="preserve">     Investment Income/ Formal</t>
  </si>
  <si>
    <t xml:space="preserve">                          Receipts</t>
  </si>
  <si>
    <t xml:space="preserve">                          Payments</t>
  </si>
  <si>
    <t xml:space="preserve"> 4. Current Net free of Charge Transformations </t>
  </si>
  <si>
    <t xml:space="preserve">        Special and Workers' Transformations</t>
  </si>
  <si>
    <t xml:space="preserve">         Official Transformations</t>
  </si>
  <si>
    <t xml:space="preserve">         Receipts</t>
  </si>
  <si>
    <t xml:space="preserve">         Total Grants</t>
  </si>
  <si>
    <t xml:space="preserve">         (Grants from doner Countries)</t>
  </si>
  <si>
    <t xml:space="preserve">         (Grants fro USA)</t>
  </si>
  <si>
    <t xml:space="preserve">         Others</t>
  </si>
  <si>
    <t xml:space="preserve">      Payments</t>
  </si>
  <si>
    <t xml:space="preserve">     Compensation Fund</t>
  </si>
  <si>
    <t xml:space="preserve">     Others</t>
  </si>
  <si>
    <t>Second: Capital and Financial Account</t>
  </si>
  <si>
    <r>
      <t xml:space="preserve">  </t>
    </r>
    <r>
      <rPr>
        <b/>
        <u val="single"/>
        <sz val="10"/>
        <rFont val="Arial"/>
        <family val="2"/>
      </rPr>
      <t xml:space="preserve"> 1- Net Capital Account</t>
    </r>
  </si>
  <si>
    <t xml:space="preserve">      Creditor </t>
  </si>
  <si>
    <t xml:space="preserve">      Debtor</t>
  </si>
  <si>
    <t xml:space="preserve">    2- Net Financial Account</t>
  </si>
  <si>
    <t xml:space="preserve">      a. Net Direct Investment</t>
  </si>
  <si>
    <t xml:space="preserve">          Creditor</t>
  </si>
  <si>
    <t xml:space="preserve">          Debtor</t>
  </si>
  <si>
    <t xml:space="preserve">     b. Governorate's Net Investment</t>
  </si>
  <si>
    <t xml:space="preserve">       1- Public Government</t>
  </si>
  <si>
    <t xml:space="preserve">            Outstanding (Creditor)</t>
  </si>
  <si>
    <t xml:space="preserve">            Drawn (Debtor)</t>
  </si>
  <si>
    <t xml:space="preserve">      2. Other Sectors</t>
  </si>
  <si>
    <t xml:space="preserve">           Creditor</t>
  </si>
  <si>
    <t xml:space="preserve">           Debtor</t>
  </si>
  <si>
    <t xml:space="preserve">     c. Other Net Investment</t>
  </si>
  <si>
    <t xml:space="preserve">         Formal Net Invesment</t>
  </si>
  <si>
    <t xml:space="preserve">         Assets</t>
  </si>
  <si>
    <t xml:space="preserve">         Due Payments from abroad</t>
  </si>
  <si>
    <t xml:space="preserve">         Iraq reconstruction Fund/ Change in the available Fund</t>
  </si>
  <si>
    <t xml:space="preserve">      Change in MoU Fund</t>
  </si>
  <si>
    <t xml:space="preserve">   Fund trnsferred from MoU 10015.3 to Reconstruction Fund of Iraq</t>
  </si>
  <si>
    <t>Remaining Fund from MoU to the Reconstruction Fund of Iraq 336.9</t>
  </si>
  <si>
    <t xml:space="preserve">    TradeCredits</t>
  </si>
  <si>
    <t xml:space="preserve">    Other Assets</t>
  </si>
  <si>
    <t xml:space="preserve">  Required</t>
  </si>
  <si>
    <t xml:space="preserve">     - Drawn Loans</t>
  </si>
  <si>
    <t xml:space="preserve">     - Payments</t>
  </si>
  <si>
    <t xml:space="preserve">     -Net Investments of other Deposite Companies</t>
  </si>
  <si>
    <t xml:space="preserve">      Assets</t>
  </si>
  <si>
    <t xml:space="preserve">      Required</t>
  </si>
  <si>
    <t xml:space="preserve">    d- Reserved Origins</t>
  </si>
  <si>
    <t xml:space="preserve">       Central Bank</t>
  </si>
  <si>
    <t xml:space="preserve">       Reserves (Addition)</t>
  </si>
  <si>
    <t xml:space="preserve">       Reserved Assets</t>
  </si>
  <si>
    <t xml:space="preserve">       Monetary Gold</t>
  </si>
  <si>
    <t xml:space="preserve">       Special Draw Rights</t>
  </si>
  <si>
    <t xml:space="preserve">       Reserves at the Fund</t>
  </si>
  <si>
    <t xml:space="preserve">       Foreign Assets</t>
  </si>
  <si>
    <t xml:space="preserve">       Currency and Deposits</t>
  </si>
  <si>
    <t xml:space="preserve">       For Monetary Authority</t>
  </si>
  <si>
    <t xml:space="preserve">       For Foreign Banks</t>
  </si>
  <si>
    <t xml:space="preserve">       Securities</t>
  </si>
  <si>
    <t xml:space="preserve">       Property Bonds</t>
  </si>
  <si>
    <t xml:space="preserve">       Bonds and Bills</t>
  </si>
  <si>
    <t xml:space="preserve">       Cash Market tools/ Net Financial Derivatives</t>
  </si>
  <si>
    <t xml:space="preserve">       Other Dues</t>
  </si>
  <si>
    <t>Third: Net Oversight and Omission</t>
  </si>
  <si>
    <t xml:space="preserve"> Iraqi Balance of Payments of 2007 (Amended) and 2008 (priliminary)</t>
  </si>
  <si>
    <t>Million USD</t>
  </si>
  <si>
    <t xml:space="preserve">     - Recorder</t>
  </si>
  <si>
    <t xml:space="preserve">     - other Imports</t>
  </si>
  <si>
    <t xml:space="preserve">    Currency Printing costs</t>
  </si>
  <si>
    <t xml:space="preserve">    Others</t>
  </si>
  <si>
    <t xml:space="preserve">                          Interests</t>
  </si>
  <si>
    <t>*: It represents the Crude Oil Imports (Cash + Barter</t>
  </si>
  <si>
    <t>Gross Domestic Product As Per Economic Activities with Fixed Prices (1988=100) for 1980-2007</t>
  </si>
  <si>
    <t>Sy</t>
  </si>
  <si>
    <t>Activities</t>
  </si>
  <si>
    <t>Africulture, Forests and Hunting</t>
  </si>
  <si>
    <t>Mining and Quarries</t>
  </si>
  <si>
    <t>Crude</t>
  </si>
  <si>
    <t>Other Kinds of Mining</t>
  </si>
  <si>
    <t>Manufacturing</t>
  </si>
  <si>
    <t>Electricty and Water</t>
  </si>
  <si>
    <t>Building and Construction</t>
  </si>
  <si>
    <t>Transportation and Storage</t>
  </si>
  <si>
    <t>Wholesale and retail Trade and Hotels</t>
  </si>
  <si>
    <t>Mioney, Insurance and Estate Services</t>
  </si>
  <si>
    <t>Banks and Insurance</t>
  </si>
  <si>
    <t>House Properties</t>
  </si>
  <si>
    <t>Socila and personal Development Services</t>
  </si>
  <si>
    <t>Social Development Services</t>
  </si>
  <si>
    <t>Personal Services</t>
  </si>
  <si>
    <t>Total as per Activities</t>
  </si>
  <si>
    <t>Minus: Computed Service Fee</t>
  </si>
  <si>
    <t>Gross Domestic Product</t>
  </si>
</sst>
</file>

<file path=xl/styles.xml><?xml version="1.0" encoding="utf-8"?>
<styleSheet xmlns="http://schemas.openxmlformats.org/spreadsheetml/2006/main">
  <numFmts count="19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readingOrder="2"/>
    </xf>
    <xf numFmtId="0" fontId="8" fillId="33" borderId="12" xfId="0" applyFont="1" applyFill="1" applyBorder="1" applyAlignment="1">
      <alignment horizontal="right" readingOrder="2"/>
    </xf>
    <xf numFmtId="0" fontId="7" fillId="33" borderId="12" xfId="0" applyFont="1" applyFill="1" applyBorder="1" applyAlignment="1">
      <alignment horizontal="right" readingOrder="2"/>
    </xf>
    <xf numFmtId="0" fontId="2" fillId="35" borderId="12" xfId="0" applyFont="1" applyFill="1" applyBorder="1" applyAlignment="1">
      <alignment horizontal="right" readingOrder="2"/>
    </xf>
    <xf numFmtId="174" fontId="2" fillId="0" borderId="11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35" borderId="12" xfId="0" applyNumberFormat="1" applyFont="1" applyFill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7" fillId="33" borderId="13" xfId="0" applyFont="1" applyFill="1" applyBorder="1" applyAlignment="1">
      <alignment horizontal="right" readingOrder="2"/>
    </xf>
    <xf numFmtId="0" fontId="2" fillId="34" borderId="0" xfId="0" applyFont="1" applyFill="1" applyBorder="1" applyAlignment="1">
      <alignment horizontal="right" readingOrder="2"/>
    </xf>
    <xf numFmtId="0" fontId="1" fillId="36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26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top"/>
    </xf>
    <xf numFmtId="174" fontId="8" fillId="35" borderId="10" xfId="0" applyNumberFormat="1" applyFont="1" applyFill="1" applyBorder="1" applyAlignment="1">
      <alignment horizontal="left" vertical="top" readingOrder="1"/>
    </xf>
    <xf numFmtId="0" fontId="45" fillId="33" borderId="10" xfId="0" applyFont="1" applyFill="1" applyBorder="1" applyAlignment="1">
      <alignment horizontal="left" vertical="top"/>
    </xf>
    <xf numFmtId="0" fontId="8" fillId="34" borderId="0" xfId="0" applyFont="1" applyFill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4" fontId="8" fillId="35" borderId="12" xfId="0" applyNumberFormat="1" applyFont="1" applyFill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rightToLeft="1" tabSelected="1" zoomScale="90" zoomScaleNormal="90" zoomScalePageLayoutView="0" workbookViewId="0" topLeftCell="A82">
      <selection activeCell="J3" sqref="J3"/>
    </sheetView>
  </sheetViews>
  <sheetFormatPr defaultColWidth="9.140625" defaultRowHeight="12.75"/>
  <cols>
    <col min="1" max="1" width="54.7109375" style="0" customWidth="1"/>
    <col min="2" max="2" width="18.140625" style="0" customWidth="1"/>
    <col min="3" max="3" width="16.57421875" style="0" customWidth="1"/>
    <col min="7" max="7" width="9.140625" style="0" customWidth="1"/>
    <col min="8" max="8" width="15.00390625" style="0" customWidth="1"/>
    <col min="9" max="9" width="14.8515625" style="0" customWidth="1"/>
    <col min="10" max="10" width="52.421875" style="0" customWidth="1"/>
  </cols>
  <sheetData>
    <row r="1" spans="1:10" ht="18">
      <c r="A1" s="23" t="s">
        <v>55</v>
      </c>
      <c r="B1" s="23"/>
      <c r="C1" s="23"/>
      <c r="H1" s="25" t="s">
        <v>233</v>
      </c>
      <c r="I1" s="25"/>
      <c r="J1" s="25"/>
    </row>
    <row r="2" spans="3:10" ht="15">
      <c r="C2" s="8" t="s">
        <v>56</v>
      </c>
      <c r="H2" s="26"/>
      <c r="I2" s="26"/>
      <c r="J2" s="27" t="s">
        <v>234</v>
      </c>
    </row>
    <row r="3" spans="1:10" ht="15.75">
      <c r="A3" s="9" t="s">
        <v>52</v>
      </c>
      <c r="B3" s="10" t="s">
        <v>54</v>
      </c>
      <c r="C3" s="10" t="s">
        <v>53</v>
      </c>
      <c r="H3" s="10" t="s">
        <v>53</v>
      </c>
      <c r="I3" s="10" t="s">
        <v>54</v>
      </c>
      <c r="J3" s="39" t="s">
        <v>149</v>
      </c>
    </row>
    <row r="4" spans="1:10" ht="15.75">
      <c r="A4" s="11" t="s">
        <v>86</v>
      </c>
      <c r="B4" s="16">
        <v>20062.7</v>
      </c>
      <c r="C4" s="16">
        <v>32344.4</v>
      </c>
      <c r="H4" s="34">
        <v>20062.7</v>
      </c>
      <c r="I4" s="34">
        <v>32344.4</v>
      </c>
      <c r="J4" s="28" t="s">
        <v>150</v>
      </c>
    </row>
    <row r="5" spans="1:10" ht="15.75">
      <c r="A5" s="12" t="s">
        <v>87</v>
      </c>
      <c r="B5" s="17">
        <v>22964.5</v>
      </c>
      <c r="C5" s="17">
        <v>33554.9</v>
      </c>
      <c r="H5" s="35">
        <v>22964.5</v>
      </c>
      <c r="I5" s="35">
        <v>33554.9</v>
      </c>
      <c r="J5" s="28" t="s">
        <v>151</v>
      </c>
    </row>
    <row r="6" spans="1:10" ht="15.75">
      <c r="A6" s="12" t="s">
        <v>57</v>
      </c>
      <c r="B6" s="17">
        <v>39587</v>
      </c>
      <c r="C6" s="17">
        <v>63726.1</v>
      </c>
      <c r="H6" s="35">
        <v>39587</v>
      </c>
      <c r="I6" s="35">
        <v>63726.1</v>
      </c>
      <c r="J6" s="28" t="s">
        <v>152</v>
      </c>
    </row>
    <row r="7" spans="1:10" ht="15.75">
      <c r="A7" s="12" t="s">
        <v>58</v>
      </c>
      <c r="B7" s="17">
        <v>37847.1</v>
      </c>
      <c r="C7" s="17">
        <v>61883.7</v>
      </c>
      <c r="H7" s="35">
        <v>37847.1</v>
      </c>
      <c r="I7" s="35">
        <v>61883.7</v>
      </c>
      <c r="J7" s="28" t="s">
        <v>153</v>
      </c>
    </row>
    <row r="8" spans="1:10" ht="15.75">
      <c r="A8" s="12" t="s">
        <v>59</v>
      </c>
      <c r="B8" s="17">
        <v>37847.1</v>
      </c>
      <c r="C8" s="17">
        <v>61883.7</v>
      </c>
      <c r="H8" s="35">
        <v>37847.1</v>
      </c>
      <c r="I8" s="35">
        <v>61883.7</v>
      </c>
      <c r="J8" s="28" t="s">
        <v>235</v>
      </c>
    </row>
    <row r="9" spans="1:10" ht="15.75">
      <c r="A9" s="12" t="s">
        <v>60</v>
      </c>
      <c r="B9" s="17">
        <v>1564.9</v>
      </c>
      <c r="C9" s="17">
        <v>1534.2</v>
      </c>
      <c r="H9" s="35">
        <v>1564.9</v>
      </c>
      <c r="I9" s="35">
        <v>1534.2</v>
      </c>
      <c r="J9" s="28" t="s">
        <v>154</v>
      </c>
    </row>
    <row r="10" spans="1:10" ht="15.75">
      <c r="A10" s="12" t="s">
        <v>61</v>
      </c>
      <c r="B10" s="17">
        <v>175</v>
      </c>
      <c r="C10" s="17">
        <v>308.2</v>
      </c>
      <c r="H10" s="35">
        <v>175</v>
      </c>
      <c r="I10" s="35">
        <v>308.2</v>
      </c>
      <c r="J10" s="28" t="s">
        <v>236</v>
      </c>
    </row>
    <row r="11" spans="1:10" ht="15.75">
      <c r="A11" s="12" t="s">
        <v>62</v>
      </c>
      <c r="B11" s="17"/>
      <c r="C11" s="20"/>
      <c r="H11" s="35"/>
      <c r="I11" s="36"/>
      <c r="J11" s="32"/>
    </row>
    <row r="12" spans="1:10" ht="15.75">
      <c r="A12" s="12" t="s">
        <v>63</v>
      </c>
      <c r="B12" s="17">
        <v>16622.5</v>
      </c>
      <c r="C12" s="17">
        <v>30171.2</v>
      </c>
      <c r="H12" s="35">
        <v>16622.5</v>
      </c>
      <c r="I12" s="35">
        <v>30171.2</v>
      </c>
      <c r="J12" s="28" t="s">
        <v>155</v>
      </c>
    </row>
    <row r="13" spans="1:10" ht="15.75">
      <c r="A13" s="12" t="s">
        <v>64</v>
      </c>
      <c r="B13" s="17">
        <v>7969.7</v>
      </c>
      <c r="C13" s="17">
        <v>13382.3</v>
      </c>
      <c r="H13" s="35">
        <v>7969.7</v>
      </c>
      <c r="I13" s="35">
        <v>13382.3</v>
      </c>
      <c r="J13" s="28" t="s">
        <v>156</v>
      </c>
    </row>
    <row r="14" spans="1:10" ht="15.75">
      <c r="A14" s="12" t="s">
        <v>65</v>
      </c>
      <c r="B14" s="17">
        <v>107.4</v>
      </c>
      <c r="C14" s="17">
        <v>46.2</v>
      </c>
      <c r="H14" s="35">
        <v>107.4</v>
      </c>
      <c r="I14" s="35">
        <v>46.2</v>
      </c>
      <c r="J14" s="28" t="s">
        <v>157</v>
      </c>
    </row>
    <row r="15" spans="1:10" ht="15.75">
      <c r="A15" s="12" t="s">
        <v>66</v>
      </c>
      <c r="B15" s="17">
        <v>2972.1</v>
      </c>
      <c r="C15" s="17">
        <v>5651.1</v>
      </c>
      <c r="H15" s="35">
        <v>2972.1</v>
      </c>
      <c r="I15" s="35">
        <v>5651.1</v>
      </c>
      <c r="J15" s="28" t="s">
        <v>158</v>
      </c>
    </row>
    <row r="16" spans="1:10" ht="15.75">
      <c r="A16" s="13" t="s">
        <v>67</v>
      </c>
      <c r="B16" s="17">
        <v>2534.8</v>
      </c>
      <c r="C16" s="17">
        <v>5053.4</v>
      </c>
      <c r="H16" s="35">
        <v>2534.8</v>
      </c>
      <c r="I16" s="35">
        <v>5053.4</v>
      </c>
      <c r="J16" s="28" t="s">
        <v>159</v>
      </c>
    </row>
    <row r="17" spans="1:10" ht="15.75">
      <c r="A17" s="12" t="s">
        <v>68</v>
      </c>
      <c r="B17" s="17">
        <v>1446.7</v>
      </c>
      <c r="C17" s="17">
        <v>2369.6</v>
      </c>
      <c r="H17" s="35">
        <v>1446.7</v>
      </c>
      <c r="I17" s="35">
        <v>2369.6</v>
      </c>
      <c r="J17" s="28" t="s">
        <v>160</v>
      </c>
    </row>
    <row r="18" spans="1:10" ht="15.75">
      <c r="A18" s="12" t="s">
        <v>69</v>
      </c>
      <c r="B18" s="17">
        <v>908.7</v>
      </c>
      <c r="C18" s="17">
        <v>253.7</v>
      </c>
      <c r="H18" s="35">
        <v>908.7</v>
      </c>
      <c r="I18" s="35">
        <v>253.7</v>
      </c>
      <c r="J18" s="28" t="s">
        <v>161</v>
      </c>
    </row>
    <row r="19" spans="1:10" ht="15.75">
      <c r="A19" s="12" t="s">
        <v>70</v>
      </c>
      <c r="B19" s="17" t="s">
        <v>142</v>
      </c>
      <c r="C19" s="17">
        <v>8.3</v>
      </c>
      <c r="H19" s="35" t="s">
        <v>142</v>
      </c>
      <c r="I19" s="35">
        <v>8.3</v>
      </c>
      <c r="J19" s="28" t="s">
        <v>162</v>
      </c>
    </row>
    <row r="20" spans="1:10" ht="15.75">
      <c r="A20" s="12" t="s">
        <v>71</v>
      </c>
      <c r="B20" s="17">
        <v>8652.8</v>
      </c>
      <c r="C20" s="17">
        <v>16788.9</v>
      </c>
      <c r="H20" s="35">
        <v>8652.8</v>
      </c>
      <c r="I20" s="35">
        <v>16788.9</v>
      </c>
      <c r="J20" s="28" t="s">
        <v>163</v>
      </c>
    </row>
    <row r="21" spans="1:10" ht="15.75">
      <c r="A21" s="12" t="s">
        <v>72</v>
      </c>
      <c r="B21" s="17">
        <v>2163.2</v>
      </c>
      <c r="C21" s="17">
        <v>4197.2</v>
      </c>
      <c r="H21" s="35">
        <v>2163.2</v>
      </c>
      <c r="I21" s="35">
        <v>4197.2</v>
      </c>
      <c r="J21" s="28" t="s">
        <v>164</v>
      </c>
    </row>
    <row r="22" spans="1:10" ht="15.75">
      <c r="A22" s="12" t="s">
        <v>73</v>
      </c>
      <c r="B22" s="17">
        <v>6489.6</v>
      </c>
      <c r="C22" s="17">
        <v>12591.7</v>
      </c>
      <c r="H22" s="35">
        <v>6489.6</v>
      </c>
      <c r="I22" s="35">
        <v>12591.7</v>
      </c>
      <c r="J22" s="28" t="s">
        <v>165</v>
      </c>
    </row>
    <row r="23" spans="1:10" ht="15.75">
      <c r="A23" s="12" t="s">
        <v>88</v>
      </c>
      <c r="B23" s="17">
        <v>-4004.3</v>
      </c>
      <c r="C23" s="17">
        <v>-5257.9</v>
      </c>
      <c r="H23" s="35">
        <v>-4004.3</v>
      </c>
      <c r="I23" s="35">
        <v>-5257.9</v>
      </c>
      <c r="J23" s="29" t="s">
        <v>166</v>
      </c>
    </row>
    <row r="24" spans="1:10" ht="15.75">
      <c r="A24" s="12" t="s">
        <v>74</v>
      </c>
      <c r="B24" s="17">
        <v>861.3</v>
      </c>
      <c r="C24" s="17">
        <v>1966.8</v>
      </c>
      <c r="H24" s="35">
        <v>861.3</v>
      </c>
      <c r="I24" s="35">
        <v>1966.8</v>
      </c>
      <c r="J24" s="28" t="s">
        <v>167</v>
      </c>
    </row>
    <row r="25" spans="1:10" ht="15.75">
      <c r="A25" s="12" t="s">
        <v>75</v>
      </c>
      <c r="B25" s="17">
        <v>4865.6</v>
      </c>
      <c r="C25" s="17">
        <v>7224.7</v>
      </c>
      <c r="H25" s="35">
        <v>4865.6</v>
      </c>
      <c r="I25" s="35">
        <v>7224.7</v>
      </c>
      <c r="J25" s="28" t="s">
        <v>168</v>
      </c>
    </row>
    <row r="26" spans="1:10" ht="15.75">
      <c r="A26" s="12" t="s">
        <v>76</v>
      </c>
      <c r="B26" s="17"/>
      <c r="C26" s="17"/>
      <c r="H26" s="35"/>
      <c r="I26" s="35"/>
      <c r="J26" s="28" t="s">
        <v>237</v>
      </c>
    </row>
    <row r="27" spans="1:10" ht="15.75">
      <c r="A27" s="12" t="s">
        <v>77</v>
      </c>
      <c r="B27" s="17"/>
      <c r="C27" s="17"/>
      <c r="H27" s="35"/>
      <c r="I27" s="35"/>
      <c r="J27" s="28" t="s">
        <v>238</v>
      </c>
    </row>
    <row r="28" spans="1:10" ht="15.75">
      <c r="A28" s="12" t="s">
        <v>89</v>
      </c>
      <c r="B28" s="17">
        <v>1483</v>
      </c>
      <c r="C28" s="17">
        <v>6979.1</v>
      </c>
      <c r="H28" s="35">
        <v>1483</v>
      </c>
      <c r="I28" s="35">
        <v>6979.1</v>
      </c>
      <c r="J28" s="29" t="s">
        <v>169</v>
      </c>
    </row>
    <row r="29" spans="1:10" ht="15.75">
      <c r="A29" s="12" t="s">
        <v>78</v>
      </c>
      <c r="B29" s="17">
        <v>-1</v>
      </c>
      <c r="C29" s="17">
        <v>5.5</v>
      </c>
      <c r="H29" s="35">
        <v>-1</v>
      </c>
      <c r="I29" s="35">
        <v>5.5</v>
      </c>
      <c r="J29" s="28" t="s">
        <v>170</v>
      </c>
    </row>
    <row r="30" spans="1:10" ht="15.75">
      <c r="A30" s="12" t="s">
        <v>79</v>
      </c>
      <c r="B30" s="17">
        <v>1484</v>
      </c>
      <c r="C30" s="17">
        <v>6973.6</v>
      </c>
      <c r="H30" s="35">
        <v>1484</v>
      </c>
      <c r="I30" s="35">
        <v>6973.6</v>
      </c>
      <c r="J30" s="28" t="s">
        <v>171</v>
      </c>
    </row>
    <row r="31" spans="1:10" ht="15.75">
      <c r="A31" s="12" t="s">
        <v>80</v>
      </c>
      <c r="B31" s="17">
        <v>1922.8</v>
      </c>
      <c r="C31" s="17">
        <v>7361.1</v>
      </c>
      <c r="H31" s="35">
        <v>1922.8</v>
      </c>
      <c r="I31" s="35">
        <v>7361.1</v>
      </c>
      <c r="J31" s="28" t="s">
        <v>172</v>
      </c>
    </row>
    <row r="32" spans="1:10" ht="15.75">
      <c r="A32" s="12" t="s">
        <v>81</v>
      </c>
      <c r="B32" s="17">
        <v>438.8</v>
      </c>
      <c r="C32" s="17">
        <v>387.5</v>
      </c>
      <c r="H32" s="35">
        <v>438.8</v>
      </c>
      <c r="I32" s="35">
        <v>387.5</v>
      </c>
      <c r="J32" s="28" t="s">
        <v>173</v>
      </c>
    </row>
    <row r="33" spans="1:10" ht="15.75">
      <c r="A33" s="12" t="s">
        <v>82</v>
      </c>
      <c r="B33" s="17" t="s">
        <v>143</v>
      </c>
      <c r="C33" s="17" t="s">
        <v>144</v>
      </c>
      <c r="H33" s="35" t="s">
        <v>143</v>
      </c>
      <c r="I33" s="35" t="s">
        <v>144</v>
      </c>
      <c r="J33" s="28" t="s">
        <v>239</v>
      </c>
    </row>
    <row r="34" spans="1:10" ht="15.75">
      <c r="A34" s="12" t="s">
        <v>90</v>
      </c>
      <c r="B34" s="17">
        <v>-380.5</v>
      </c>
      <c r="C34" s="17">
        <v>-2931.7</v>
      </c>
      <c r="H34" s="35">
        <v>-380.5</v>
      </c>
      <c r="I34" s="35">
        <v>-2931.7</v>
      </c>
      <c r="J34" s="29" t="s">
        <v>174</v>
      </c>
    </row>
    <row r="35" spans="1:10" ht="15.75">
      <c r="A35" s="12" t="s">
        <v>83</v>
      </c>
      <c r="B35" s="17">
        <v>23.6</v>
      </c>
      <c r="C35" s="17">
        <v>67.2</v>
      </c>
      <c r="H35" s="35">
        <v>23.6</v>
      </c>
      <c r="I35" s="35">
        <v>67.2</v>
      </c>
      <c r="J35" s="28" t="s">
        <v>175</v>
      </c>
    </row>
    <row r="36" spans="1:10" ht="15.75">
      <c r="A36" s="12" t="s">
        <v>84</v>
      </c>
      <c r="B36" s="17">
        <v>-404.1</v>
      </c>
      <c r="C36" s="17">
        <v>-2998.9</v>
      </c>
      <c r="H36" s="35">
        <v>-404.1</v>
      </c>
      <c r="I36" s="35">
        <v>-2998.9</v>
      </c>
      <c r="J36" s="28" t="s">
        <v>176</v>
      </c>
    </row>
    <row r="37" spans="1:10" ht="15.75">
      <c r="A37" s="12" t="s">
        <v>85</v>
      </c>
      <c r="B37" s="17">
        <v>1487.9</v>
      </c>
      <c r="C37" s="17">
        <v>163</v>
      </c>
      <c r="H37" s="35">
        <v>1487.9</v>
      </c>
      <c r="I37" s="35">
        <v>163</v>
      </c>
      <c r="J37" s="28" t="s">
        <v>177</v>
      </c>
    </row>
    <row r="38" spans="1:10" ht="15.75">
      <c r="A38" s="12" t="s">
        <v>91</v>
      </c>
      <c r="B38" s="17">
        <v>1462.9</v>
      </c>
      <c r="C38" s="17">
        <v>163</v>
      </c>
      <c r="H38" s="35">
        <v>1462.9</v>
      </c>
      <c r="I38" s="35">
        <v>163</v>
      </c>
      <c r="J38" s="30" t="s">
        <v>178</v>
      </c>
    </row>
    <row r="39" spans="1:10" ht="15.75">
      <c r="A39" s="12" t="s">
        <v>92</v>
      </c>
      <c r="B39" s="17" t="s">
        <v>143</v>
      </c>
      <c r="C39" s="17" t="s">
        <v>142</v>
      </c>
      <c r="H39" s="35" t="s">
        <v>143</v>
      </c>
      <c r="I39" s="35" t="s">
        <v>142</v>
      </c>
      <c r="J39" s="28" t="s">
        <v>179</v>
      </c>
    </row>
    <row r="40" spans="1:10" ht="15.75">
      <c r="A40" s="12" t="s">
        <v>93</v>
      </c>
      <c r="B40" s="17">
        <v>1462.9</v>
      </c>
      <c r="C40" s="17">
        <v>160</v>
      </c>
      <c r="H40" s="35">
        <v>1462.9</v>
      </c>
      <c r="I40" s="35">
        <v>160</v>
      </c>
      <c r="J40" s="28" t="s">
        <v>180</v>
      </c>
    </row>
    <row r="41" spans="1:10" ht="15.75">
      <c r="A41" s="12" t="s">
        <v>94</v>
      </c>
      <c r="B41" s="17">
        <v>25</v>
      </c>
      <c r="C41" s="17">
        <v>3</v>
      </c>
      <c r="H41" s="35">
        <v>25</v>
      </c>
      <c r="I41" s="35">
        <v>3</v>
      </c>
      <c r="J41" s="28" t="s">
        <v>181</v>
      </c>
    </row>
    <row r="42" spans="1:10" ht="15.75">
      <c r="A42" s="12" t="s">
        <v>95</v>
      </c>
      <c r="B42" s="17">
        <v>1892</v>
      </c>
      <c r="C42" s="17">
        <v>3161.9</v>
      </c>
      <c r="H42" s="35">
        <v>1892</v>
      </c>
      <c r="I42" s="35">
        <v>3161.9</v>
      </c>
      <c r="J42" s="28" t="s">
        <v>182</v>
      </c>
    </row>
    <row r="43" spans="1:10" ht="15.75">
      <c r="A43" s="12" t="s">
        <v>96</v>
      </c>
      <c r="B43" s="17">
        <v>1888.6</v>
      </c>
      <c r="C43" s="17">
        <v>3094.2</v>
      </c>
      <c r="H43" s="35">
        <v>1888.6</v>
      </c>
      <c r="I43" s="35">
        <v>3094.2</v>
      </c>
      <c r="J43" s="28" t="s">
        <v>183</v>
      </c>
    </row>
    <row r="44" spans="1:10" ht="15.75">
      <c r="A44" s="12" t="s">
        <v>94</v>
      </c>
      <c r="B44" s="17">
        <v>3.4</v>
      </c>
      <c r="C44" s="17">
        <v>67.7</v>
      </c>
      <c r="H44" s="35">
        <v>3.4</v>
      </c>
      <c r="I44" s="35">
        <v>67.7</v>
      </c>
      <c r="J44" s="28" t="s">
        <v>184</v>
      </c>
    </row>
    <row r="45" spans="1:10" ht="15.75">
      <c r="A45" s="14" t="s">
        <v>97</v>
      </c>
      <c r="B45" s="17">
        <v>-15941.3</v>
      </c>
      <c r="C45" s="17">
        <v>-21147.8</v>
      </c>
      <c r="H45" s="35">
        <v>-15941.3</v>
      </c>
      <c r="I45" s="35">
        <v>-21147.8</v>
      </c>
      <c r="J45" s="29" t="s">
        <v>185</v>
      </c>
    </row>
    <row r="46" spans="1:10" ht="15.75">
      <c r="A46" s="12" t="s">
        <v>98</v>
      </c>
      <c r="B46" s="17">
        <v>675.1</v>
      </c>
      <c r="C46" s="17">
        <v>440.8</v>
      </c>
      <c r="H46" s="35">
        <v>675.1</v>
      </c>
      <c r="I46" s="35">
        <v>440.8</v>
      </c>
      <c r="J46" s="28" t="s">
        <v>186</v>
      </c>
    </row>
    <row r="47" spans="1:10" ht="15.75">
      <c r="A47" s="12" t="s">
        <v>99</v>
      </c>
      <c r="B47" s="17">
        <v>675.1</v>
      </c>
      <c r="C47" s="17">
        <v>440.8</v>
      </c>
      <c r="H47" s="35">
        <v>675.1</v>
      </c>
      <c r="I47" s="35">
        <v>440.8</v>
      </c>
      <c r="J47" s="28" t="s">
        <v>187</v>
      </c>
    </row>
    <row r="48" spans="1:10" ht="15.75">
      <c r="A48" s="12" t="s">
        <v>100</v>
      </c>
      <c r="B48" s="17" t="s">
        <v>144</v>
      </c>
      <c r="C48" s="17" t="s">
        <v>143</v>
      </c>
      <c r="H48" s="35" t="s">
        <v>144</v>
      </c>
      <c r="I48" s="35" t="s">
        <v>143</v>
      </c>
      <c r="J48" s="28" t="s">
        <v>188</v>
      </c>
    </row>
    <row r="49" spans="1:10" ht="15.75">
      <c r="A49" s="12" t="s">
        <v>101</v>
      </c>
      <c r="B49" s="17">
        <v>-16616.4</v>
      </c>
      <c r="C49" s="17">
        <v>-21588.6</v>
      </c>
      <c r="H49" s="35">
        <v>-16616.4</v>
      </c>
      <c r="I49" s="35">
        <v>-21588.6</v>
      </c>
      <c r="J49" s="29" t="s">
        <v>189</v>
      </c>
    </row>
    <row r="50" spans="1:10" ht="15.75">
      <c r="A50" s="12" t="s">
        <v>102</v>
      </c>
      <c r="B50" s="17">
        <v>963.9</v>
      </c>
      <c r="C50" s="17">
        <v>1822.1</v>
      </c>
      <c r="H50" s="35">
        <v>963.9</v>
      </c>
      <c r="I50" s="35">
        <v>1822.1</v>
      </c>
      <c r="J50" s="28" t="s">
        <v>190</v>
      </c>
    </row>
    <row r="51" spans="1:10" ht="15.75">
      <c r="A51" s="12" t="s">
        <v>99</v>
      </c>
      <c r="B51" s="17">
        <v>971.8</v>
      </c>
      <c r="C51" s="17">
        <v>1855.7</v>
      </c>
      <c r="H51" s="35">
        <v>971.8</v>
      </c>
      <c r="I51" s="35">
        <v>1855.7</v>
      </c>
      <c r="J51" s="28" t="s">
        <v>191</v>
      </c>
    </row>
    <row r="52" spans="1:10" ht="15.75">
      <c r="A52" s="12" t="s">
        <v>100</v>
      </c>
      <c r="B52" s="17">
        <v>7.9</v>
      </c>
      <c r="C52" s="17">
        <v>33.6</v>
      </c>
      <c r="H52" s="35">
        <v>7.9</v>
      </c>
      <c r="I52" s="35">
        <v>33.6</v>
      </c>
      <c r="J52" s="28" t="s">
        <v>192</v>
      </c>
    </row>
    <row r="53" spans="1:10" ht="15.75">
      <c r="A53" s="12" t="s">
        <v>103</v>
      </c>
      <c r="B53" s="17">
        <v>-1774.5</v>
      </c>
      <c r="C53" s="17">
        <v>-2805.5</v>
      </c>
      <c r="H53" s="35">
        <v>-1774.5</v>
      </c>
      <c r="I53" s="35">
        <v>-2805.5</v>
      </c>
      <c r="J53" s="28" t="s">
        <v>193</v>
      </c>
    </row>
    <row r="54" spans="1:10" ht="15.75">
      <c r="A54" s="12" t="s">
        <v>104</v>
      </c>
      <c r="B54" s="17">
        <v>-1774.3</v>
      </c>
      <c r="C54" s="17">
        <v>-2814</v>
      </c>
      <c r="H54" s="35">
        <v>-1774.3</v>
      </c>
      <c r="I54" s="35">
        <v>-2814</v>
      </c>
      <c r="J54" s="28" t="s">
        <v>194</v>
      </c>
    </row>
    <row r="55" spans="1:10" ht="15.75">
      <c r="A55" s="12" t="s">
        <v>105</v>
      </c>
      <c r="B55" s="17">
        <v>12741.7</v>
      </c>
      <c r="C55" s="17">
        <v>27622.6</v>
      </c>
      <c r="H55" s="35">
        <v>12741.7</v>
      </c>
      <c r="I55" s="35">
        <v>27622.6</v>
      </c>
      <c r="J55" s="28" t="s">
        <v>195</v>
      </c>
    </row>
    <row r="56" spans="1:10" ht="15.75">
      <c r="A56" s="12" t="s">
        <v>106</v>
      </c>
      <c r="B56" s="17">
        <v>14516</v>
      </c>
      <c r="C56" s="17">
        <v>30436.6</v>
      </c>
      <c r="H56" s="35">
        <v>14516</v>
      </c>
      <c r="I56" s="35">
        <v>30436.6</v>
      </c>
      <c r="J56" s="28" t="s">
        <v>196</v>
      </c>
    </row>
    <row r="57" spans="1:10" ht="15.75">
      <c r="A57" s="12" t="s">
        <v>107</v>
      </c>
      <c r="B57" s="17">
        <v>-0.2</v>
      </c>
      <c r="C57" s="17">
        <v>8.5</v>
      </c>
      <c r="H57" s="35">
        <v>-0.2</v>
      </c>
      <c r="I57" s="35">
        <v>8.5</v>
      </c>
      <c r="J57" s="28" t="s">
        <v>197</v>
      </c>
    </row>
    <row r="58" spans="1:10" ht="15.75">
      <c r="A58" s="12" t="s">
        <v>108</v>
      </c>
      <c r="B58" s="17">
        <v>0.2</v>
      </c>
      <c r="C58" s="17">
        <v>11</v>
      </c>
      <c r="H58" s="35">
        <v>0.2</v>
      </c>
      <c r="I58" s="35">
        <v>11</v>
      </c>
      <c r="J58" s="28" t="s">
        <v>198</v>
      </c>
    </row>
    <row r="59" spans="1:10" ht="15.75">
      <c r="A59" s="12" t="s">
        <v>109</v>
      </c>
      <c r="B59" s="17">
        <v>0.4</v>
      </c>
      <c r="C59" s="17">
        <v>2.5</v>
      </c>
      <c r="H59" s="35">
        <v>0.4</v>
      </c>
      <c r="I59" s="35">
        <v>2.5</v>
      </c>
      <c r="J59" s="28" t="s">
        <v>199</v>
      </c>
    </row>
    <row r="60" spans="1:10" ht="15.75">
      <c r="A60" s="12" t="s">
        <v>110</v>
      </c>
      <c r="B60" s="17">
        <v>-4463.7</v>
      </c>
      <c r="C60" s="17">
        <v>-1850</v>
      </c>
      <c r="H60" s="35">
        <v>-4463.7</v>
      </c>
      <c r="I60" s="35">
        <v>-1850</v>
      </c>
      <c r="J60" s="28" t="s">
        <v>200</v>
      </c>
    </row>
    <row r="61" spans="1:10" ht="15.75">
      <c r="A61" s="12" t="s">
        <v>111</v>
      </c>
      <c r="B61" s="17">
        <v>-3265.8</v>
      </c>
      <c r="C61" s="17">
        <v>-382</v>
      </c>
      <c r="H61" s="35">
        <v>-3265.8</v>
      </c>
      <c r="I61" s="35">
        <v>-382</v>
      </c>
      <c r="J61" s="28" t="s">
        <v>201</v>
      </c>
    </row>
    <row r="62" spans="1:10" ht="15.75">
      <c r="A62" s="12" t="s">
        <v>112</v>
      </c>
      <c r="B62" s="17">
        <v>-3265.8</v>
      </c>
      <c r="C62" s="17">
        <v>-382</v>
      </c>
      <c r="H62" s="35">
        <v>-3265.8</v>
      </c>
      <c r="I62" s="35">
        <v>-382</v>
      </c>
      <c r="J62" s="28" t="s">
        <v>202</v>
      </c>
    </row>
    <row r="63" spans="1:10" ht="15.75">
      <c r="A63" s="12" t="s">
        <v>113</v>
      </c>
      <c r="B63" s="17" t="s">
        <v>143</v>
      </c>
      <c r="C63" s="17" t="s">
        <v>144</v>
      </c>
      <c r="H63" s="35" t="s">
        <v>143</v>
      </c>
      <c r="I63" s="35" t="s">
        <v>144</v>
      </c>
      <c r="J63" s="28" t="s">
        <v>203</v>
      </c>
    </row>
    <row r="64" spans="1:10" ht="15.75">
      <c r="A64" s="12" t="s">
        <v>114</v>
      </c>
      <c r="B64" s="17">
        <v>-3302.7</v>
      </c>
      <c r="C64" s="17">
        <v>-436.4</v>
      </c>
      <c r="H64" s="35">
        <v>-3302.7</v>
      </c>
      <c r="I64" s="35">
        <v>-436.4</v>
      </c>
      <c r="J64" s="28" t="s">
        <v>204</v>
      </c>
    </row>
    <row r="65" spans="1:10" ht="15.75">
      <c r="A65" s="12" t="s">
        <v>115</v>
      </c>
      <c r="B65" s="17">
        <v>126.4</v>
      </c>
      <c r="C65" s="17">
        <v>54.4</v>
      </c>
      <c r="H65" s="35">
        <v>126.4</v>
      </c>
      <c r="I65" s="35">
        <v>54.4</v>
      </c>
      <c r="J65" s="28" t="s">
        <v>205</v>
      </c>
    </row>
    <row r="66" spans="1:10" ht="15.75">
      <c r="A66" s="15" t="s">
        <v>116</v>
      </c>
      <c r="B66" s="18"/>
      <c r="C66" s="18"/>
      <c r="H66" s="37"/>
      <c r="I66" s="37"/>
      <c r="J66" s="31" t="s">
        <v>206</v>
      </c>
    </row>
    <row r="67" spans="1:10" ht="15.75">
      <c r="A67" s="15" t="s">
        <v>117</v>
      </c>
      <c r="B67" s="18"/>
      <c r="C67" s="18"/>
      <c r="H67" s="37"/>
      <c r="I67" s="37"/>
      <c r="J67" s="31" t="s">
        <v>207</v>
      </c>
    </row>
    <row r="68" spans="1:10" ht="15.75">
      <c r="A68" s="12" t="s">
        <v>118</v>
      </c>
      <c r="B68" s="17">
        <v>-28.1</v>
      </c>
      <c r="C68" s="17" t="s">
        <v>146</v>
      </c>
      <c r="H68" s="35">
        <v>-28.1</v>
      </c>
      <c r="I68" s="35" t="s">
        <v>146</v>
      </c>
      <c r="J68" s="28" t="s">
        <v>208</v>
      </c>
    </row>
    <row r="69" spans="1:10" ht="15.75">
      <c r="A69" s="12" t="s">
        <v>119</v>
      </c>
      <c r="B69" s="17">
        <v>-61.4</v>
      </c>
      <c r="C69" s="17" t="s">
        <v>146</v>
      </c>
      <c r="H69" s="35">
        <v>-61.4</v>
      </c>
      <c r="I69" s="35" t="s">
        <v>146</v>
      </c>
      <c r="J69" s="28" t="s">
        <v>209</v>
      </c>
    </row>
    <row r="70" spans="1:10" ht="15.75">
      <c r="A70" s="12" t="s">
        <v>120</v>
      </c>
      <c r="B70" s="17" t="s">
        <v>142</v>
      </c>
      <c r="C70" s="17" t="s">
        <v>146</v>
      </c>
      <c r="H70" s="35" t="s">
        <v>142</v>
      </c>
      <c r="I70" s="35" t="s">
        <v>146</v>
      </c>
      <c r="J70" s="28" t="s">
        <v>210</v>
      </c>
    </row>
    <row r="71" spans="1:10" ht="15.75">
      <c r="A71" s="12" t="s">
        <v>121</v>
      </c>
      <c r="B71" s="17" t="s">
        <v>143</v>
      </c>
      <c r="C71" s="17" t="s">
        <v>146</v>
      </c>
      <c r="H71" s="35" t="s">
        <v>143</v>
      </c>
      <c r="I71" s="35" t="s">
        <v>146</v>
      </c>
      <c r="J71" s="28" t="s">
        <v>211</v>
      </c>
    </row>
    <row r="72" spans="1:10" ht="15.75">
      <c r="A72" s="12" t="s">
        <v>122</v>
      </c>
      <c r="B72" s="17" t="s">
        <v>143</v>
      </c>
      <c r="C72" s="17" t="s">
        <v>146</v>
      </c>
      <c r="H72" s="35" t="s">
        <v>143</v>
      </c>
      <c r="I72" s="35" t="s">
        <v>146</v>
      </c>
      <c r="J72" s="28" t="s">
        <v>212</v>
      </c>
    </row>
    <row r="73" spans="1:10" ht="15.75">
      <c r="A73" s="12" t="s">
        <v>123</v>
      </c>
      <c r="B73" s="17">
        <v>-1197.9</v>
      </c>
      <c r="C73" s="17">
        <v>-1468</v>
      </c>
      <c r="H73" s="35">
        <v>-1197.9</v>
      </c>
      <c r="I73" s="35">
        <v>-1468</v>
      </c>
      <c r="J73" s="28" t="s">
        <v>213</v>
      </c>
    </row>
    <row r="74" spans="1:10" ht="15.75">
      <c r="A74" s="12" t="s">
        <v>124</v>
      </c>
      <c r="B74" s="17">
        <v>-1672.1</v>
      </c>
      <c r="C74" s="17">
        <v>-460.9</v>
      </c>
      <c r="H74" s="35">
        <v>-1672.1</v>
      </c>
      <c r="I74" s="35">
        <v>-460.9</v>
      </c>
      <c r="J74" s="28" t="s">
        <v>214</v>
      </c>
    </row>
    <row r="75" spans="1:10" ht="15.75">
      <c r="A75" s="12" t="s">
        <v>120</v>
      </c>
      <c r="B75" s="17">
        <v>474.2</v>
      </c>
      <c r="C75" s="17">
        <v>-1007.1</v>
      </c>
      <c r="H75" s="35">
        <v>474.2</v>
      </c>
      <c r="I75" s="35">
        <v>-1007.1</v>
      </c>
      <c r="J75" s="28" t="s">
        <v>215</v>
      </c>
    </row>
    <row r="76" spans="1:10" ht="15.75">
      <c r="A76" s="12" t="s">
        <v>125</v>
      </c>
      <c r="B76" s="17">
        <v>-11342.1</v>
      </c>
      <c r="C76" s="17">
        <v>-18755.2</v>
      </c>
      <c r="H76" s="35">
        <v>-11342.1</v>
      </c>
      <c r="I76" s="35">
        <v>-18755.2</v>
      </c>
      <c r="J76" s="28" t="s">
        <v>216</v>
      </c>
    </row>
    <row r="77" spans="1:10" ht="15.75">
      <c r="A77" s="12" t="s">
        <v>126</v>
      </c>
      <c r="B77" s="17">
        <v>-11342.1</v>
      </c>
      <c r="C77" s="17">
        <v>-18755.2</v>
      </c>
      <c r="H77" s="35">
        <v>-11342.1</v>
      </c>
      <c r="I77" s="35">
        <v>-18755.2</v>
      </c>
      <c r="J77" s="28" t="s">
        <v>217</v>
      </c>
    </row>
    <row r="78" spans="1:10" ht="15.75">
      <c r="A78" s="12" t="s">
        <v>127</v>
      </c>
      <c r="B78" s="17">
        <v>-11342.1</v>
      </c>
      <c r="C78" s="17">
        <v>-18755.2</v>
      </c>
      <c r="H78" s="35">
        <v>-11342.1</v>
      </c>
      <c r="I78" s="35">
        <v>-18755.2</v>
      </c>
      <c r="J78" s="28" t="s">
        <v>218</v>
      </c>
    </row>
    <row r="79" spans="1:10" ht="15.75">
      <c r="A79" s="12" t="s">
        <v>128</v>
      </c>
      <c r="B79" s="17">
        <v>-11342.1</v>
      </c>
      <c r="C79" s="17">
        <v>-18755.2</v>
      </c>
      <c r="H79" s="35">
        <v>-11342.1</v>
      </c>
      <c r="I79" s="35">
        <v>-18755.2</v>
      </c>
      <c r="J79" s="28" t="s">
        <v>219</v>
      </c>
    </row>
    <row r="80" spans="1:10" ht="15.75">
      <c r="A80" s="12" t="s">
        <v>129</v>
      </c>
      <c r="B80" s="17" t="s">
        <v>144</v>
      </c>
      <c r="C80" s="17" t="s">
        <v>144</v>
      </c>
      <c r="H80" s="35" t="s">
        <v>144</v>
      </c>
      <c r="I80" s="35" t="s">
        <v>144</v>
      </c>
      <c r="J80" s="28" t="s">
        <v>220</v>
      </c>
    </row>
    <row r="81" spans="1:10" ht="15.75">
      <c r="A81" s="12" t="s">
        <v>130</v>
      </c>
      <c r="B81" s="17">
        <v>320.9</v>
      </c>
      <c r="C81" s="17">
        <v>-6.9</v>
      </c>
      <c r="H81" s="35">
        <v>320.9</v>
      </c>
      <c r="I81" s="35">
        <v>-6.9</v>
      </c>
      <c r="J81" s="28" t="s">
        <v>221</v>
      </c>
    </row>
    <row r="82" spans="1:10" ht="15.75">
      <c r="A82" s="12" t="s">
        <v>131</v>
      </c>
      <c r="B82" s="17" t="s">
        <v>143</v>
      </c>
      <c r="C82" s="17" t="s">
        <v>144</v>
      </c>
      <c r="H82" s="35" t="s">
        <v>143</v>
      </c>
      <c r="I82" s="35" t="s">
        <v>144</v>
      </c>
      <c r="J82" s="28" t="s">
        <v>222</v>
      </c>
    </row>
    <row r="83" spans="1:10" ht="15.75">
      <c r="A83" s="12" t="s">
        <v>132</v>
      </c>
      <c r="B83" s="17">
        <v>-11663</v>
      </c>
      <c r="C83" s="17">
        <v>-18748.3</v>
      </c>
      <c r="H83" s="35">
        <v>-11663</v>
      </c>
      <c r="I83" s="35">
        <v>-18748.3</v>
      </c>
      <c r="J83" s="28" t="s">
        <v>223</v>
      </c>
    </row>
    <row r="84" spans="1:10" ht="15.75">
      <c r="A84" s="12" t="s">
        <v>133</v>
      </c>
      <c r="B84" s="17">
        <v>-7073.9</v>
      </c>
      <c r="C84" s="17">
        <v>-15245.6</v>
      </c>
      <c r="H84" s="35">
        <v>-7073.9</v>
      </c>
      <c r="I84" s="35">
        <v>-15245.6</v>
      </c>
      <c r="J84" s="28" t="s">
        <v>224</v>
      </c>
    </row>
    <row r="85" spans="1:10" ht="15.75">
      <c r="A85" s="12" t="s">
        <v>134</v>
      </c>
      <c r="B85" s="17">
        <v>-3003.8</v>
      </c>
      <c r="C85" s="17">
        <v>-2233.6</v>
      </c>
      <c r="H85" s="35">
        <v>-3003.8</v>
      </c>
      <c r="I85" s="35">
        <v>-2233.6</v>
      </c>
      <c r="J85" s="28" t="s">
        <v>225</v>
      </c>
    </row>
    <row r="86" spans="1:10" ht="15.75">
      <c r="A86" s="12" t="s">
        <v>135</v>
      </c>
      <c r="B86" s="17">
        <v>-4070.1</v>
      </c>
      <c r="C86" s="17">
        <v>-13012</v>
      </c>
      <c r="H86" s="35">
        <v>-4070.1</v>
      </c>
      <c r="I86" s="35">
        <v>-13012</v>
      </c>
      <c r="J86" s="28" t="s">
        <v>226</v>
      </c>
    </row>
    <row r="87" spans="1:10" ht="15.75">
      <c r="A87" s="12" t="s">
        <v>136</v>
      </c>
      <c r="B87" s="17">
        <v>-4589.1</v>
      </c>
      <c r="C87" s="17">
        <v>-3502.7</v>
      </c>
      <c r="H87" s="35">
        <v>-4589.1</v>
      </c>
      <c r="I87" s="35">
        <v>-3502.7</v>
      </c>
      <c r="J87" s="28" t="s">
        <v>227</v>
      </c>
    </row>
    <row r="88" spans="1:10" ht="15.75">
      <c r="A88" s="12" t="s">
        <v>137</v>
      </c>
      <c r="B88" s="17" t="s">
        <v>144</v>
      </c>
      <c r="C88" s="17"/>
      <c r="H88" s="35" t="s">
        <v>144</v>
      </c>
      <c r="I88" s="35"/>
      <c r="J88" s="28" t="s">
        <v>228</v>
      </c>
    </row>
    <row r="89" spans="1:10" ht="15.75">
      <c r="A89" s="12" t="s">
        <v>138</v>
      </c>
      <c r="B89" s="17" t="s">
        <v>145</v>
      </c>
      <c r="C89" s="17"/>
      <c r="H89" s="35" t="s">
        <v>145</v>
      </c>
      <c r="I89" s="35"/>
      <c r="J89" s="28" t="s">
        <v>229</v>
      </c>
    </row>
    <row r="90" spans="1:10" ht="15.75">
      <c r="A90" s="12" t="s">
        <v>139</v>
      </c>
      <c r="B90" s="17">
        <v>-4589.1</v>
      </c>
      <c r="C90" s="17">
        <v>-3502.7</v>
      </c>
      <c r="H90" s="35">
        <v>-4589.1</v>
      </c>
      <c r="I90" s="35">
        <v>-3502.7</v>
      </c>
      <c r="J90" s="28" t="s">
        <v>230</v>
      </c>
    </row>
    <row r="91" spans="1:10" ht="15.75">
      <c r="A91" s="12" t="s">
        <v>140</v>
      </c>
      <c r="B91" s="17" t="s">
        <v>143</v>
      </c>
      <c r="C91" s="17" t="s">
        <v>147</v>
      </c>
      <c r="H91" s="35" t="s">
        <v>143</v>
      </c>
      <c r="I91" s="35" t="s">
        <v>147</v>
      </c>
      <c r="J91" s="28" t="s">
        <v>231</v>
      </c>
    </row>
    <row r="92" spans="1:10" ht="15.75">
      <c r="A92" s="21" t="s">
        <v>141</v>
      </c>
      <c r="B92" s="19">
        <v>-4121.4</v>
      </c>
      <c r="C92" s="19">
        <v>-11196.6</v>
      </c>
      <c r="H92" s="38">
        <v>-4121.4</v>
      </c>
      <c r="I92" s="38">
        <v>-11196.6</v>
      </c>
      <c r="J92" s="28" t="s">
        <v>232</v>
      </c>
    </row>
    <row r="93" spans="1:10" s="7" customFormat="1" ht="15.75">
      <c r="A93" s="22" t="s">
        <v>148</v>
      </c>
      <c r="B93" s="6"/>
      <c r="C93" s="6"/>
      <c r="H93"/>
      <c r="I93"/>
      <c r="J93" s="33" t="s">
        <v>240</v>
      </c>
    </row>
  </sheetData>
  <sheetProtection/>
  <mergeCells count="2">
    <mergeCell ref="A1:C1"/>
    <mergeCell ref="H1:J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rightToLeft="1" zoomScalePageLayoutView="0" workbookViewId="0" topLeftCell="A22">
      <selection activeCell="K49" sqref="K49"/>
    </sheetView>
  </sheetViews>
  <sheetFormatPr defaultColWidth="9.140625" defaultRowHeight="12.75"/>
  <cols>
    <col min="1" max="1" width="6.7109375" style="0" customWidth="1"/>
    <col min="2" max="2" width="27.28125" style="0" customWidth="1"/>
    <col min="3" max="3" width="12.00390625" style="0" customWidth="1"/>
    <col min="4" max="4" width="13.140625" style="0" customWidth="1"/>
    <col min="5" max="5" width="11.7109375" style="0" customWidth="1"/>
    <col min="6" max="6" width="11.140625" style="0" customWidth="1"/>
    <col min="7" max="7" width="11.28125" style="0" customWidth="1"/>
    <col min="8" max="8" width="12.00390625" style="0" customWidth="1"/>
    <col min="9" max="9" width="11.8515625" style="0" customWidth="1"/>
    <col min="10" max="10" width="11.7109375" style="0" customWidth="1"/>
    <col min="11" max="11" width="12.7109375" style="0" customWidth="1"/>
    <col min="12" max="12" width="12.00390625" style="0" customWidth="1"/>
    <col min="13" max="13" width="11.28125" style="0" customWidth="1"/>
    <col min="14" max="14" width="10.00390625" style="0" customWidth="1"/>
    <col min="15" max="15" width="11.140625" style="0" customWidth="1"/>
    <col min="16" max="16" width="12.00390625" style="0" customWidth="1"/>
  </cols>
  <sheetData>
    <row r="1" spans="1:16" ht="18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5:16" ht="15.75">
      <c r="O2" s="24" t="s">
        <v>3</v>
      </c>
      <c r="P2" s="24"/>
    </row>
    <row r="3" spans="1:16" ht="15.75">
      <c r="A3" s="2" t="s">
        <v>0</v>
      </c>
      <c r="B3" s="2" t="s">
        <v>1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47</v>
      </c>
      <c r="M3" s="1" t="s">
        <v>48</v>
      </c>
      <c r="N3" s="1" t="s">
        <v>49</v>
      </c>
      <c r="O3" s="1" t="s">
        <v>50</v>
      </c>
      <c r="P3" s="1" t="s">
        <v>51</v>
      </c>
    </row>
    <row r="4" spans="1:16" ht="15.75">
      <c r="A4" s="1">
        <v>1</v>
      </c>
      <c r="B4" s="2" t="s">
        <v>20</v>
      </c>
      <c r="C4" s="3">
        <v>3741</v>
      </c>
      <c r="D4" s="3">
        <v>4188.2</v>
      </c>
      <c r="E4" s="3">
        <v>4498.3</v>
      </c>
      <c r="F4" s="3">
        <v>4133.8</v>
      </c>
      <c r="G4" s="3">
        <v>4475.1</v>
      </c>
      <c r="H4" s="3">
        <v>5188.3</v>
      </c>
      <c r="I4" s="3">
        <v>4589</v>
      </c>
      <c r="J4" s="3">
        <v>4644</v>
      </c>
      <c r="K4" s="3">
        <v>5432.6</v>
      </c>
      <c r="L4" s="3">
        <v>3850.3</v>
      </c>
      <c r="M4" s="3">
        <v>3785.4</v>
      </c>
      <c r="N4" s="3">
        <v>4320.3</v>
      </c>
      <c r="O4" s="3">
        <v>6195.9</v>
      </c>
      <c r="P4" s="3">
        <v>5037.6</v>
      </c>
    </row>
    <row r="5" spans="1:16" ht="15.75">
      <c r="A5" s="1">
        <v>2</v>
      </c>
      <c r="B5" s="2" t="s">
        <v>21</v>
      </c>
      <c r="C5" s="3">
        <v>4311.1</v>
      </c>
      <c r="D5" s="3">
        <v>4933.6</v>
      </c>
      <c r="E5" s="3">
        <v>5458</v>
      </c>
      <c r="F5" s="3">
        <v>12670.3</v>
      </c>
      <c r="G5" s="3">
        <v>20956.3</v>
      </c>
      <c r="H5" s="3">
        <v>25323.7</v>
      </c>
      <c r="I5" s="3">
        <v>25900.2</v>
      </c>
      <c r="J5" s="3">
        <v>25700.7</v>
      </c>
      <c r="K5" s="3">
        <v>22122.9</v>
      </c>
      <c r="L5" s="3">
        <v>13930</v>
      </c>
      <c r="M5" s="3">
        <v>19056.8</v>
      </c>
      <c r="N5" s="3">
        <v>17967.2</v>
      </c>
      <c r="O5" s="3">
        <v>19409.4</v>
      </c>
      <c r="P5" s="3">
        <v>20178.6</v>
      </c>
    </row>
    <row r="6" spans="1:16" ht="15.75">
      <c r="A6" s="1" t="s">
        <v>4</v>
      </c>
      <c r="B6" s="2" t="s">
        <v>22</v>
      </c>
      <c r="C6" s="3">
        <v>4289.4</v>
      </c>
      <c r="D6" s="3">
        <v>4916.5</v>
      </c>
      <c r="E6" s="3">
        <v>5439.1</v>
      </c>
      <c r="F6" s="3">
        <v>12656.4</v>
      </c>
      <c r="G6" s="3">
        <v>20946.6</v>
      </c>
      <c r="H6" s="3">
        <v>25310.5</v>
      </c>
      <c r="I6" s="3">
        <v>25877.5</v>
      </c>
      <c r="J6" s="3">
        <v>25675.7</v>
      </c>
      <c r="K6" s="3">
        <v>22099</v>
      </c>
      <c r="L6" s="3">
        <v>13917.1</v>
      </c>
      <c r="M6" s="3">
        <v>19034.6</v>
      </c>
      <c r="N6" s="3">
        <v>17942</v>
      </c>
      <c r="O6" s="3">
        <v>19327.5</v>
      </c>
      <c r="P6" s="3">
        <v>20097.3</v>
      </c>
    </row>
    <row r="7" spans="1:16" ht="15.75">
      <c r="A7" s="1" t="s">
        <v>5</v>
      </c>
      <c r="B7" s="2" t="s">
        <v>23</v>
      </c>
      <c r="C7" s="3">
        <v>21.7</v>
      </c>
      <c r="D7" s="3">
        <v>17.1</v>
      </c>
      <c r="E7" s="3">
        <v>18.9</v>
      </c>
      <c r="F7" s="3">
        <v>13.9</v>
      </c>
      <c r="G7" s="3">
        <v>9.7</v>
      </c>
      <c r="H7" s="3">
        <v>13.2</v>
      </c>
      <c r="I7" s="3">
        <v>22.7</v>
      </c>
      <c r="J7" s="3">
        <v>25</v>
      </c>
      <c r="K7" s="3">
        <v>23.9</v>
      </c>
      <c r="L7" s="3">
        <v>12.9</v>
      </c>
      <c r="M7" s="3">
        <v>22.2</v>
      </c>
      <c r="N7" s="3">
        <v>25.2</v>
      </c>
      <c r="O7" s="3">
        <v>81.9</v>
      </c>
      <c r="P7" s="3">
        <v>81.3</v>
      </c>
    </row>
    <row r="8" spans="1:16" ht="15.75">
      <c r="A8" s="1" t="s">
        <v>6</v>
      </c>
      <c r="B8" s="2" t="s">
        <v>24</v>
      </c>
      <c r="C8" s="3">
        <v>1376.6</v>
      </c>
      <c r="D8" s="3">
        <v>1601.9</v>
      </c>
      <c r="E8" s="3">
        <v>1672.3</v>
      </c>
      <c r="F8" s="3">
        <v>1708.7</v>
      </c>
      <c r="G8" s="3">
        <v>1732.5</v>
      </c>
      <c r="H8" s="3">
        <v>1830.2</v>
      </c>
      <c r="I8" s="3">
        <v>1748.3</v>
      </c>
      <c r="J8" s="3">
        <v>1909.4</v>
      </c>
      <c r="K8" s="3">
        <v>1740.4</v>
      </c>
      <c r="L8" s="3">
        <v>1243.9</v>
      </c>
      <c r="M8" s="3">
        <v>895.3</v>
      </c>
      <c r="N8" s="3">
        <v>956</v>
      </c>
      <c r="O8" s="3">
        <v>1056.4</v>
      </c>
      <c r="P8" s="3">
        <v>1122.4</v>
      </c>
    </row>
    <row r="9" spans="1:16" ht="15.75">
      <c r="A9" s="1" t="s">
        <v>7</v>
      </c>
      <c r="B9" s="2" t="s">
        <v>25</v>
      </c>
      <c r="C9" s="3">
        <v>261.1</v>
      </c>
      <c r="D9" s="3">
        <v>312.9</v>
      </c>
      <c r="E9" s="3">
        <v>340.4</v>
      </c>
      <c r="F9" s="3">
        <v>418.3</v>
      </c>
      <c r="G9" s="3">
        <v>392</v>
      </c>
      <c r="H9" s="3">
        <v>385.5</v>
      </c>
      <c r="I9" s="3">
        <v>378.6</v>
      </c>
      <c r="J9" s="3">
        <v>434.9</v>
      </c>
      <c r="K9" s="3">
        <v>504.4</v>
      </c>
      <c r="L9" s="3">
        <v>200</v>
      </c>
      <c r="M9" s="3">
        <v>423.6</v>
      </c>
      <c r="N9" s="3">
        <v>450.9</v>
      </c>
      <c r="O9" s="3">
        <v>537.4</v>
      </c>
      <c r="P9" s="3">
        <v>709.1</v>
      </c>
    </row>
    <row r="10" spans="1:16" ht="15.75">
      <c r="A10" s="1" t="s">
        <v>8</v>
      </c>
      <c r="B10" s="2" t="s">
        <v>26</v>
      </c>
      <c r="C10" s="3">
        <v>83.1</v>
      </c>
      <c r="D10" s="3">
        <v>70.5</v>
      </c>
      <c r="E10" s="3">
        <v>32.6</v>
      </c>
      <c r="F10" s="3">
        <v>144.5</v>
      </c>
      <c r="G10" s="3">
        <v>226.6</v>
      </c>
      <c r="H10" s="3">
        <v>299</v>
      </c>
      <c r="I10" s="3">
        <v>433</v>
      </c>
      <c r="J10" s="3">
        <v>887.3</v>
      </c>
      <c r="K10" s="3">
        <v>1078.1</v>
      </c>
      <c r="L10" s="3">
        <v>258.4</v>
      </c>
      <c r="M10" s="3">
        <v>494</v>
      </c>
      <c r="N10" s="3">
        <v>1186.8</v>
      </c>
      <c r="O10" s="3">
        <v>1578.5</v>
      </c>
      <c r="P10" s="3">
        <v>1546.6</v>
      </c>
    </row>
    <row r="11" spans="1:16" ht="15.75">
      <c r="A11" s="1" t="s">
        <v>9</v>
      </c>
      <c r="B11" s="2" t="s">
        <v>27</v>
      </c>
      <c r="C11" s="3">
        <v>775.3</v>
      </c>
      <c r="D11" s="3">
        <v>829.9</v>
      </c>
      <c r="E11" s="3">
        <v>978.6</v>
      </c>
      <c r="F11" s="3">
        <v>1472.2</v>
      </c>
      <c r="G11" s="3">
        <v>1671.8</v>
      </c>
      <c r="H11" s="3">
        <v>2192.2</v>
      </c>
      <c r="I11" s="3">
        <v>2427.2</v>
      </c>
      <c r="J11" s="3">
        <v>2277.1</v>
      </c>
      <c r="K11" s="3">
        <v>2368</v>
      </c>
      <c r="L11" s="3">
        <v>1259.9</v>
      </c>
      <c r="M11" s="3">
        <v>1602.1</v>
      </c>
      <c r="N11" s="3">
        <v>1812</v>
      </c>
      <c r="O11" s="3">
        <v>1395.8</v>
      </c>
      <c r="P11" s="3">
        <v>1181.2</v>
      </c>
    </row>
    <row r="12" spans="1:16" ht="15.75">
      <c r="A12" s="1" t="s">
        <v>10</v>
      </c>
      <c r="B12" s="2" t="s">
        <v>28</v>
      </c>
      <c r="C12" s="3">
        <v>1334.1</v>
      </c>
      <c r="D12" s="3">
        <v>308.1</v>
      </c>
      <c r="E12" s="3">
        <v>1135.5</v>
      </c>
      <c r="F12" s="3">
        <v>865.5</v>
      </c>
      <c r="G12" s="3">
        <v>1084</v>
      </c>
      <c r="H12" s="3">
        <v>1502.1</v>
      </c>
      <c r="I12" s="3">
        <v>1770.1</v>
      </c>
      <c r="J12" s="3">
        <v>2308.5</v>
      </c>
      <c r="K12" s="3">
        <v>1861.7</v>
      </c>
      <c r="L12" s="3">
        <v>1056.4</v>
      </c>
      <c r="M12" s="3">
        <v>1333.9</v>
      </c>
      <c r="N12" s="3">
        <v>1295.3</v>
      </c>
      <c r="O12" s="3">
        <v>2736</v>
      </c>
      <c r="P12" s="3">
        <v>2566.3</v>
      </c>
    </row>
    <row r="13" spans="1:16" ht="15.75">
      <c r="A13" s="1" t="s">
        <v>11</v>
      </c>
      <c r="B13" s="2" t="s">
        <v>29</v>
      </c>
      <c r="C13" s="3">
        <v>7031.4</v>
      </c>
      <c r="D13" s="3">
        <v>7187.4</v>
      </c>
      <c r="E13" s="3">
        <v>7456.7</v>
      </c>
      <c r="F13" s="3">
        <v>985.6</v>
      </c>
      <c r="G13" s="3">
        <v>999.7</v>
      </c>
      <c r="H13" s="3">
        <v>1065.1</v>
      </c>
      <c r="I13" s="3">
        <v>1116.1</v>
      </c>
      <c r="J13" s="3">
        <v>1154</v>
      </c>
      <c r="K13" s="3">
        <v>1188.7</v>
      </c>
      <c r="L13" s="3">
        <v>1119.9</v>
      </c>
      <c r="M13" s="3">
        <v>1201.1</v>
      </c>
      <c r="N13" s="3">
        <v>1258.8</v>
      </c>
      <c r="O13" s="3">
        <v>6591.7</v>
      </c>
      <c r="P13" s="3">
        <v>6849.2</v>
      </c>
    </row>
    <row r="14" spans="1:16" ht="15.75">
      <c r="A14" s="1" t="s">
        <v>12</v>
      </c>
      <c r="B14" s="2" t="s">
        <v>30</v>
      </c>
      <c r="C14" s="3">
        <v>80.3</v>
      </c>
      <c r="D14" s="3">
        <v>55</v>
      </c>
      <c r="E14" s="3">
        <v>118.6</v>
      </c>
      <c r="F14" s="3">
        <v>117</v>
      </c>
      <c r="G14" s="3">
        <v>105.9</v>
      </c>
      <c r="H14" s="3">
        <v>145.4</v>
      </c>
      <c r="I14" s="3">
        <v>169.7</v>
      </c>
      <c r="J14" s="3">
        <v>180.2</v>
      </c>
      <c r="K14" s="3">
        <v>186.6</v>
      </c>
      <c r="L14" s="3">
        <v>88.7</v>
      </c>
      <c r="M14" s="3">
        <v>140</v>
      </c>
      <c r="N14" s="3">
        <v>166.9</v>
      </c>
      <c r="O14" s="3">
        <v>345.6</v>
      </c>
      <c r="P14" s="3">
        <v>374.1</v>
      </c>
    </row>
    <row r="15" spans="1:16" ht="15.75">
      <c r="A15" s="1" t="s">
        <v>13</v>
      </c>
      <c r="B15" s="2" t="s">
        <v>31</v>
      </c>
      <c r="C15" s="3">
        <v>6951.1</v>
      </c>
      <c r="D15" s="3">
        <v>7133.8</v>
      </c>
      <c r="E15" s="3">
        <v>7338.1</v>
      </c>
      <c r="F15" s="3">
        <v>868.6</v>
      </c>
      <c r="G15" s="3">
        <v>893.8</v>
      </c>
      <c r="H15" s="3">
        <v>919.7</v>
      </c>
      <c r="I15" s="3">
        <v>946.4</v>
      </c>
      <c r="J15" s="3">
        <v>973.8</v>
      </c>
      <c r="K15" s="3">
        <v>1002.1</v>
      </c>
      <c r="L15" s="3">
        <v>1031.2</v>
      </c>
      <c r="M15" s="3">
        <v>1061.1</v>
      </c>
      <c r="N15" s="3">
        <v>1091.9</v>
      </c>
      <c r="O15" s="3">
        <v>6246.1</v>
      </c>
      <c r="P15" s="3">
        <v>6475.1</v>
      </c>
    </row>
    <row r="16" spans="1:16" ht="15.75">
      <c r="A16" s="1" t="s">
        <v>14</v>
      </c>
      <c r="B16" s="4" t="s">
        <v>32</v>
      </c>
      <c r="C16" s="3">
        <v>325.9</v>
      </c>
      <c r="D16" s="3">
        <v>185.4</v>
      </c>
      <c r="E16" s="3">
        <v>265.3</v>
      </c>
      <c r="F16" s="3">
        <v>4049.4</v>
      </c>
      <c r="G16" s="3">
        <v>4080.5</v>
      </c>
      <c r="H16" s="3">
        <v>4112</v>
      </c>
      <c r="I16" s="3">
        <v>4143.9</v>
      </c>
      <c r="J16" s="3">
        <v>4176.1</v>
      </c>
      <c r="K16" s="3">
        <v>4208.8</v>
      </c>
      <c r="L16" s="3">
        <v>4241.9</v>
      </c>
      <c r="M16" s="3">
        <v>4501.1</v>
      </c>
      <c r="N16" s="3">
        <v>5148.7</v>
      </c>
      <c r="O16" s="3">
        <v>8590.3</v>
      </c>
      <c r="P16" s="3">
        <v>9115.6</v>
      </c>
    </row>
    <row r="17" spans="1:16" ht="15.75">
      <c r="A17" s="1" t="s">
        <v>15</v>
      </c>
      <c r="B17" s="2" t="s">
        <v>33</v>
      </c>
      <c r="C17" s="3">
        <v>203</v>
      </c>
      <c r="D17" s="3">
        <v>133.8</v>
      </c>
      <c r="E17" s="3">
        <v>197.4</v>
      </c>
      <c r="F17" s="3">
        <v>3754</v>
      </c>
      <c r="G17" s="3">
        <v>3776.5</v>
      </c>
      <c r="H17" s="3">
        <v>3799.2</v>
      </c>
      <c r="I17" s="3">
        <v>3822</v>
      </c>
      <c r="J17" s="3">
        <v>3844.9</v>
      </c>
      <c r="K17" s="3">
        <v>3868</v>
      </c>
      <c r="L17" s="3">
        <v>3891.2</v>
      </c>
      <c r="M17" s="3">
        <v>4140.2</v>
      </c>
      <c r="N17" s="3">
        <v>4777.3</v>
      </c>
      <c r="O17" s="3">
        <v>7925.4</v>
      </c>
      <c r="P17" s="3">
        <v>8533.6</v>
      </c>
    </row>
    <row r="18" spans="1:16" ht="15.75">
      <c r="A18" s="1" t="s">
        <v>16</v>
      </c>
      <c r="B18" s="2" t="s">
        <v>34</v>
      </c>
      <c r="C18" s="3">
        <v>122.9</v>
      </c>
      <c r="D18" s="3">
        <v>51.6</v>
      </c>
      <c r="E18" s="3">
        <v>67.9</v>
      </c>
      <c r="F18" s="3">
        <v>295.4</v>
      </c>
      <c r="G18" s="3">
        <v>304</v>
      </c>
      <c r="H18" s="3">
        <v>312.8</v>
      </c>
      <c r="I18" s="3">
        <v>321.9</v>
      </c>
      <c r="J18" s="3">
        <v>331.2</v>
      </c>
      <c r="K18" s="3">
        <v>340.8</v>
      </c>
      <c r="L18" s="3">
        <v>350.7</v>
      </c>
      <c r="M18" s="3">
        <v>360.9</v>
      </c>
      <c r="N18" s="3">
        <v>371.4</v>
      </c>
      <c r="O18" s="3">
        <v>664.9</v>
      </c>
      <c r="P18" s="3">
        <v>582</v>
      </c>
    </row>
    <row r="19" spans="1:16" ht="15.75">
      <c r="A19" s="1" t="s">
        <v>17</v>
      </c>
      <c r="B19" s="2" t="s">
        <v>35</v>
      </c>
      <c r="C19" s="5">
        <f>C4+C5+C8+C9+C10+C11+C12+C13+C16</f>
        <v>19239.600000000002</v>
      </c>
      <c r="D19" s="5">
        <f aca="true" t="shared" si="0" ref="D19:P19">D4+D5+D8+D9+D10+D11+D12+D13+D16</f>
        <v>19617.9</v>
      </c>
      <c r="E19" s="5">
        <f t="shared" si="0"/>
        <v>21837.699999999997</v>
      </c>
      <c r="F19" s="5">
        <f t="shared" si="0"/>
        <v>26448.3</v>
      </c>
      <c r="G19" s="5">
        <f t="shared" si="0"/>
        <v>35618.5</v>
      </c>
      <c r="H19" s="5">
        <f t="shared" si="0"/>
        <v>41898.09999999999</v>
      </c>
      <c r="I19" s="5">
        <f t="shared" si="0"/>
        <v>42506.399999999994</v>
      </c>
      <c r="J19" s="5">
        <f t="shared" si="0"/>
        <v>43492</v>
      </c>
      <c r="K19" s="5">
        <f t="shared" si="0"/>
        <v>40505.6</v>
      </c>
      <c r="L19" s="5">
        <f t="shared" si="0"/>
        <v>27160.700000000004</v>
      </c>
      <c r="M19" s="5">
        <v>33293.3</v>
      </c>
      <c r="N19" s="5">
        <f t="shared" si="0"/>
        <v>34396</v>
      </c>
      <c r="O19" s="5">
        <f t="shared" si="0"/>
        <v>48091.40000000001</v>
      </c>
      <c r="P19" s="5">
        <f t="shared" si="0"/>
        <v>48306.59999999999</v>
      </c>
    </row>
    <row r="20" spans="1:16" ht="15.75">
      <c r="A20" s="1" t="s">
        <v>18</v>
      </c>
      <c r="B20" s="2" t="s">
        <v>36</v>
      </c>
      <c r="C20" s="3">
        <v>74.7</v>
      </c>
      <c r="D20" s="3">
        <v>48.1</v>
      </c>
      <c r="E20" s="3">
        <v>109.6</v>
      </c>
      <c r="F20" s="3">
        <v>105.6</v>
      </c>
      <c r="G20" s="3">
        <v>93.5</v>
      </c>
      <c r="H20" s="3">
        <v>127</v>
      </c>
      <c r="I20" s="3">
        <v>147.8</v>
      </c>
      <c r="J20" s="3">
        <v>156.9</v>
      </c>
      <c r="K20" s="3">
        <v>160.7</v>
      </c>
      <c r="L20" s="3">
        <v>170.3</v>
      </c>
      <c r="M20" s="3">
        <v>107.7</v>
      </c>
      <c r="N20" s="3">
        <v>128.4</v>
      </c>
      <c r="O20" s="3">
        <v>240</v>
      </c>
      <c r="P20" s="3">
        <v>259.7</v>
      </c>
    </row>
    <row r="21" spans="1:16" ht="15.75">
      <c r="A21" s="1" t="s">
        <v>19</v>
      </c>
      <c r="B21" s="2" t="s">
        <v>37</v>
      </c>
      <c r="C21" s="5">
        <f aca="true" t="shared" si="1" ref="C21:P21">C19-C20</f>
        <v>19164.9</v>
      </c>
      <c r="D21" s="5">
        <f t="shared" si="1"/>
        <v>19569.800000000003</v>
      </c>
      <c r="E21" s="5">
        <f t="shared" si="1"/>
        <v>21728.1</v>
      </c>
      <c r="F21" s="5">
        <f t="shared" si="1"/>
        <v>26342.7</v>
      </c>
      <c r="G21" s="5">
        <f t="shared" si="1"/>
        <v>35525</v>
      </c>
      <c r="H21" s="5">
        <f t="shared" si="1"/>
        <v>41771.09999999999</v>
      </c>
      <c r="I21" s="5">
        <f t="shared" si="1"/>
        <v>42358.59999999999</v>
      </c>
      <c r="J21" s="5">
        <f t="shared" si="1"/>
        <v>43335.1</v>
      </c>
      <c r="K21" s="5">
        <f t="shared" si="1"/>
        <v>40344.9</v>
      </c>
      <c r="L21" s="5">
        <f t="shared" si="1"/>
        <v>26990.400000000005</v>
      </c>
      <c r="M21" s="5">
        <f t="shared" si="1"/>
        <v>33185.600000000006</v>
      </c>
      <c r="N21" s="5">
        <f t="shared" si="1"/>
        <v>34267.6</v>
      </c>
      <c r="O21" s="5">
        <f t="shared" si="1"/>
        <v>47851.40000000001</v>
      </c>
      <c r="P21" s="5">
        <f t="shared" si="1"/>
        <v>48046.899999999994</v>
      </c>
    </row>
    <row r="24" spans="1:16" ht="18">
      <c r="A24" s="23" t="s">
        <v>241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6" spans="1:16" ht="15.75">
      <c r="A26" s="2" t="s">
        <v>242</v>
      </c>
      <c r="B26" s="2" t="s">
        <v>243</v>
      </c>
      <c r="C26" s="1" t="s">
        <v>38</v>
      </c>
      <c r="D26" s="1" t="s">
        <v>39</v>
      </c>
      <c r="E26" s="1" t="s">
        <v>40</v>
      </c>
      <c r="F26" s="1" t="s">
        <v>41</v>
      </c>
      <c r="G26" s="1" t="s">
        <v>42</v>
      </c>
      <c r="H26" s="1" t="s">
        <v>43</v>
      </c>
      <c r="I26" s="1" t="s">
        <v>44</v>
      </c>
      <c r="J26" s="1" t="s">
        <v>45</v>
      </c>
      <c r="K26" s="1" t="s">
        <v>46</v>
      </c>
      <c r="L26" s="1" t="s">
        <v>47</v>
      </c>
      <c r="M26" s="1" t="s">
        <v>48</v>
      </c>
      <c r="N26" s="1" t="s">
        <v>49</v>
      </c>
      <c r="O26" s="1" t="s">
        <v>50</v>
      </c>
      <c r="P26" s="1" t="s">
        <v>51</v>
      </c>
    </row>
    <row r="27" spans="1:16" ht="15.75">
      <c r="A27" s="1">
        <v>1</v>
      </c>
      <c r="B27" s="4" t="s">
        <v>244</v>
      </c>
      <c r="C27" s="3">
        <v>3741</v>
      </c>
      <c r="D27" s="3">
        <v>4188.2</v>
      </c>
      <c r="E27" s="3">
        <v>4498.3</v>
      </c>
      <c r="F27" s="3">
        <v>4133.8</v>
      </c>
      <c r="G27" s="3">
        <v>4475.1</v>
      </c>
      <c r="H27" s="3">
        <v>5188.3</v>
      </c>
      <c r="I27" s="3">
        <v>4589</v>
      </c>
      <c r="J27" s="3">
        <v>4644</v>
      </c>
      <c r="K27" s="3">
        <v>5432.6</v>
      </c>
      <c r="L27" s="3">
        <v>3850.3</v>
      </c>
      <c r="M27" s="3">
        <v>3785.4</v>
      </c>
      <c r="N27" s="3">
        <v>4320.3</v>
      </c>
      <c r="O27" s="3">
        <v>6195.9</v>
      </c>
      <c r="P27" s="3">
        <v>5037.6</v>
      </c>
    </row>
    <row r="28" spans="1:16" ht="15.75">
      <c r="A28" s="1">
        <v>2</v>
      </c>
      <c r="B28" s="4" t="s">
        <v>245</v>
      </c>
      <c r="C28" s="3">
        <v>4311.1</v>
      </c>
      <c r="D28" s="3">
        <v>4933.6</v>
      </c>
      <c r="E28" s="3">
        <v>5458</v>
      </c>
      <c r="F28" s="3">
        <v>12670.3</v>
      </c>
      <c r="G28" s="3">
        <v>20956.3</v>
      </c>
      <c r="H28" s="3">
        <v>25323.7</v>
      </c>
      <c r="I28" s="3">
        <v>25900.2</v>
      </c>
      <c r="J28" s="3">
        <v>25700.7</v>
      </c>
      <c r="K28" s="3">
        <v>22122.9</v>
      </c>
      <c r="L28" s="3">
        <v>13930</v>
      </c>
      <c r="M28" s="3">
        <v>19056.8</v>
      </c>
      <c r="N28" s="3">
        <v>17967.2</v>
      </c>
      <c r="O28" s="3">
        <v>19409.4</v>
      </c>
      <c r="P28" s="3">
        <v>20178.6</v>
      </c>
    </row>
    <row r="29" spans="1:16" ht="15.75">
      <c r="A29" s="1" t="s">
        <v>4</v>
      </c>
      <c r="B29" s="4" t="s">
        <v>246</v>
      </c>
      <c r="C29" s="3">
        <v>4289.4</v>
      </c>
      <c r="D29" s="3">
        <v>4916.5</v>
      </c>
      <c r="E29" s="3">
        <v>5439.1</v>
      </c>
      <c r="F29" s="3">
        <v>12656.4</v>
      </c>
      <c r="G29" s="3">
        <v>20946.6</v>
      </c>
      <c r="H29" s="3">
        <v>25310.5</v>
      </c>
      <c r="I29" s="3">
        <v>25877.5</v>
      </c>
      <c r="J29" s="3">
        <v>25675.7</v>
      </c>
      <c r="K29" s="3">
        <v>22099</v>
      </c>
      <c r="L29" s="3">
        <v>13917.1</v>
      </c>
      <c r="M29" s="3">
        <v>19034.6</v>
      </c>
      <c r="N29" s="3">
        <v>17942</v>
      </c>
      <c r="O29" s="3">
        <v>19327.5</v>
      </c>
      <c r="P29" s="3">
        <v>20097.3</v>
      </c>
    </row>
    <row r="30" spans="1:16" ht="15.75">
      <c r="A30" s="1" t="s">
        <v>5</v>
      </c>
      <c r="B30" s="4" t="s">
        <v>247</v>
      </c>
      <c r="C30" s="3">
        <v>21.7</v>
      </c>
      <c r="D30" s="3">
        <v>17.1</v>
      </c>
      <c r="E30" s="3">
        <v>18.9</v>
      </c>
      <c r="F30" s="3">
        <v>13.9</v>
      </c>
      <c r="G30" s="3">
        <v>9.7</v>
      </c>
      <c r="H30" s="3">
        <v>13.2</v>
      </c>
      <c r="I30" s="3">
        <v>22.7</v>
      </c>
      <c r="J30" s="3">
        <v>25</v>
      </c>
      <c r="K30" s="3">
        <v>23.9</v>
      </c>
      <c r="L30" s="3">
        <v>12.9</v>
      </c>
      <c r="M30" s="3">
        <v>22.2</v>
      </c>
      <c r="N30" s="3">
        <v>25.2</v>
      </c>
      <c r="O30" s="3">
        <v>81.9</v>
      </c>
      <c r="P30" s="3">
        <v>81.3</v>
      </c>
    </row>
    <row r="31" spans="1:16" ht="15.75">
      <c r="A31" s="1" t="s">
        <v>6</v>
      </c>
      <c r="B31" s="4" t="s">
        <v>248</v>
      </c>
      <c r="C31" s="3">
        <v>1376.6</v>
      </c>
      <c r="D31" s="3">
        <v>1601.9</v>
      </c>
      <c r="E31" s="3">
        <v>1672.3</v>
      </c>
      <c r="F31" s="3">
        <v>1708.7</v>
      </c>
      <c r="G31" s="3">
        <v>1732.5</v>
      </c>
      <c r="H31" s="3">
        <v>1830.2</v>
      </c>
      <c r="I31" s="3">
        <v>1748.3</v>
      </c>
      <c r="J31" s="3">
        <v>1909.4</v>
      </c>
      <c r="K31" s="3">
        <v>1740.4</v>
      </c>
      <c r="L31" s="3">
        <v>1243.9</v>
      </c>
      <c r="M31" s="3">
        <v>895.3</v>
      </c>
      <c r="N31" s="3">
        <v>956</v>
      </c>
      <c r="O31" s="3">
        <v>1056.4</v>
      </c>
      <c r="P31" s="3">
        <v>1122.4</v>
      </c>
    </row>
    <row r="32" spans="1:16" ht="15.75">
      <c r="A32" s="1" t="s">
        <v>7</v>
      </c>
      <c r="B32" s="4" t="s">
        <v>249</v>
      </c>
      <c r="C32" s="3">
        <v>261.1</v>
      </c>
      <c r="D32" s="3">
        <v>312.9</v>
      </c>
      <c r="E32" s="3">
        <v>340.4</v>
      </c>
      <c r="F32" s="3">
        <v>418.3</v>
      </c>
      <c r="G32" s="3">
        <v>392</v>
      </c>
      <c r="H32" s="3">
        <v>385.5</v>
      </c>
      <c r="I32" s="3">
        <v>378.6</v>
      </c>
      <c r="J32" s="3">
        <v>434.9</v>
      </c>
      <c r="K32" s="3">
        <v>504.4</v>
      </c>
      <c r="L32" s="3">
        <v>200</v>
      </c>
      <c r="M32" s="3">
        <v>423.6</v>
      </c>
      <c r="N32" s="3">
        <v>450.9</v>
      </c>
      <c r="O32" s="3">
        <v>537.4</v>
      </c>
      <c r="P32" s="3">
        <v>709.1</v>
      </c>
    </row>
    <row r="33" spans="1:16" ht="15.75">
      <c r="A33" s="1" t="s">
        <v>8</v>
      </c>
      <c r="B33" s="4" t="s">
        <v>250</v>
      </c>
      <c r="C33" s="3">
        <v>83.1</v>
      </c>
      <c r="D33" s="3">
        <v>70.5</v>
      </c>
      <c r="E33" s="3">
        <v>32.6</v>
      </c>
      <c r="F33" s="3">
        <v>144.5</v>
      </c>
      <c r="G33" s="3">
        <v>226.6</v>
      </c>
      <c r="H33" s="3">
        <v>299</v>
      </c>
      <c r="I33" s="3">
        <v>433</v>
      </c>
      <c r="J33" s="3">
        <v>887.3</v>
      </c>
      <c r="K33" s="3">
        <v>1078.1</v>
      </c>
      <c r="L33" s="3">
        <v>258.4</v>
      </c>
      <c r="M33" s="3">
        <v>494</v>
      </c>
      <c r="N33" s="3">
        <v>1186.8</v>
      </c>
      <c r="O33" s="3">
        <v>1578.5</v>
      </c>
      <c r="P33" s="3">
        <v>1546.6</v>
      </c>
    </row>
    <row r="34" spans="1:16" ht="15.75">
      <c r="A34" s="1" t="s">
        <v>9</v>
      </c>
      <c r="B34" s="4" t="s">
        <v>251</v>
      </c>
      <c r="C34" s="3">
        <v>775.3</v>
      </c>
      <c r="D34" s="3">
        <v>829.9</v>
      </c>
      <c r="E34" s="3">
        <v>978.6</v>
      </c>
      <c r="F34" s="3">
        <v>1472.2</v>
      </c>
      <c r="G34" s="3">
        <v>1671.8</v>
      </c>
      <c r="H34" s="3">
        <v>2192.2</v>
      </c>
      <c r="I34" s="3">
        <v>2427.2</v>
      </c>
      <c r="J34" s="3">
        <v>2277.1</v>
      </c>
      <c r="K34" s="3">
        <v>2368</v>
      </c>
      <c r="L34" s="3">
        <v>1259.9</v>
      </c>
      <c r="M34" s="3">
        <v>1602.1</v>
      </c>
      <c r="N34" s="3">
        <v>1812</v>
      </c>
      <c r="O34" s="3">
        <v>1395.8</v>
      </c>
      <c r="P34" s="3">
        <v>1181.2</v>
      </c>
    </row>
    <row r="35" spans="1:16" ht="15.75">
      <c r="A35" s="1" t="s">
        <v>10</v>
      </c>
      <c r="B35" s="4" t="s">
        <v>252</v>
      </c>
      <c r="C35" s="3">
        <v>1334.1</v>
      </c>
      <c r="D35" s="3">
        <v>308.1</v>
      </c>
      <c r="E35" s="3">
        <v>1135.5</v>
      </c>
      <c r="F35" s="3">
        <v>865.5</v>
      </c>
      <c r="G35" s="3">
        <v>1084</v>
      </c>
      <c r="H35" s="3">
        <v>1502.1</v>
      </c>
      <c r="I35" s="3">
        <v>1770.1</v>
      </c>
      <c r="J35" s="3">
        <v>2308.5</v>
      </c>
      <c r="K35" s="3">
        <v>1861.7</v>
      </c>
      <c r="L35" s="3">
        <v>1056.4</v>
      </c>
      <c r="M35" s="3">
        <v>1333.9</v>
      </c>
      <c r="N35" s="3">
        <v>1295.3</v>
      </c>
      <c r="O35" s="3">
        <v>2736</v>
      </c>
      <c r="P35" s="3">
        <v>2566.3</v>
      </c>
    </row>
    <row r="36" spans="1:16" ht="15.75">
      <c r="A36" s="1" t="s">
        <v>11</v>
      </c>
      <c r="B36" s="4" t="s">
        <v>253</v>
      </c>
      <c r="C36" s="3">
        <v>7031.4</v>
      </c>
      <c r="D36" s="3">
        <v>7187.4</v>
      </c>
      <c r="E36" s="3">
        <v>7456.7</v>
      </c>
      <c r="F36" s="3">
        <v>985.6</v>
      </c>
      <c r="G36" s="3">
        <v>999.7</v>
      </c>
      <c r="H36" s="3">
        <v>1065.1</v>
      </c>
      <c r="I36" s="3">
        <v>1116.1</v>
      </c>
      <c r="J36" s="3">
        <v>1154</v>
      </c>
      <c r="K36" s="3">
        <v>1188.7</v>
      </c>
      <c r="L36" s="3">
        <v>1119.9</v>
      </c>
      <c r="M36" s="3">
        <v>1201.1</v>
      </c>
      <c r="N36" s="3">
        <v>1258.8</v>
      </c>
      <c r="O36" s="3">
        <v>6591.7</v>
      </c>
      <c r="P36" s="3">
        <v>6849.2</v>
      </c>
    </row>
    <row r="37" spans="1:16" ht="15.75">
      <c r="A37" s="1" t="s">
        <v>12</v>
      </c>
      <c r="B37" s="4" t="s">
        <v>254</v>
      </c>
      <c r="C37" s="3">
        <v>80.3</v>
      </c>
      <c r="D37" s="3">
        <v>55</v>
      </c>
      <c r="E37" s="3">
        <v>118.6</v>
      </c>
      <c r="F37" s="3">
        <v>117</v>
      </c>
      <c r="G37" s="3">
        <v>105.9</v>
      </c>
      <c r="H37" s="3">
        <v>145.4</v>
      </c>
      <c r="I37" s="3">
        <v>169.7</v>
      </c>
      <c r="J37" s="3">
        <v>180.2</v>
      </c>
      <c r="K37" s="3">
        <v>186.6</v>
      </c>
      <c r="L37" s="3">
        <v>88.7</v>
      </c>
      <c r="M37" s="3">
        <v>140</v>
      </c>
      <c r="N37" s="3">
        <v>166.9</v>
      </c>
      <c r="O37" s="3">
        <v>345.6</v>
      </c>
      <c r="P37" s="3">
        <v>374.1</v>
      </c>
    </row>
    <row r="38" spans="1:16" ht="15.75">
      <c r="A38" s="1" t="s">
        <v>13</v>
      </c>
      <c r="B38" s="4" t="s">
        <v>255</v>
      </c>
      <c r="C38" s="3">
        <v>6951.1</v>
      </c>
      <c r="D38" s="3">
        <v>7133.8</v>
      </c>
      <c r="E38" s="3">
        <v>7338.1</v>
      </c>
      <c r="F38" s="3">
        <v>868.6</v>
      </c>
      <c r="G38" s="3">
        <v>893.8</v>
      </c>
      <c r="H38" s="3">
        <v>919.7</v>
      </c>
      <c r="I38" s="3">
        <v>946.4</v>
      </c>
      <c r="J38" s="3">
        <v>973.8</v>
      </c>
      <c r="K38" s="3">
        <v>1002.1</v>
      </c>
      <c r="L38" s="3">
        <v>1031.2</v>
      </c>
      <c r="M38" s="3">
        <v>1061.1</v>
      </c>
      <c r="N38" s="3">
        <v>1091.9</v>
      </c>
      <c r="O38" s="3">
        <v>6246.1</v>
      </c>
      <c r="P38" s="3">
        <v>6475.1</v>
      </c>
    </row>
    <row r="39" spans="1:16" ht="15.75">
      <c r="A39" s="1" t="s">
        <v>14</v>
      </c>
      <c r="B39" s="4" t="s">
        <v>256</v>
      </c>
      <c r="C39" s="3">
        <v>325.9</v>
      </c>
      <c r="D39" s="3">
        <v>185.4</v>
      </c>
      <c r="E39" s="3">
        <v>265.3</v>
      </c>
      <c r="F39" s="3">
        <v>4049.4</v>
      </c>
      <c r="G39" s="3">
        <v>4080.5</v>
      </c>
      <c r="H39" s="3">
        <v>4112</v>
      </c>
      <c r="I39" s="3">
        <v>4143.9</v>
      </c>
      <c r="J39" s="3">
        <v>4176.1</v>
      </c>
      <c r="K39" s="3">
        <v>4208.8</v>
      </c>
      <c r="L39" s="3">
        <v>4241.9</v>
      </c>
      <c r="M39" s="3">
        <v>4501.1</v>
      </c>
      <c r="N39" s="3">
        <v>5148.7</v>
      </c>
      <c r="O39" s="3">
        <v>8590.3</v>
      </c>
      <c r="P39" s="3">
        <v>9115.6</v>
      </c>
    </row>
    <row r="40" spans="1:16" ht="15.75">
      <c r="A40" s="1" t="s">
        <v>15</v>
      </c>
      <c r="B40" s="4" t="s">
        <v>257</v>
      </c>
      <c r="C40" s="3">
        <v>203</v>
      </c>
      <c r="D40" s="3">
        <v>133.8</v>
      </c>
      <c r="E40" s="3">
        <v>197.4</v>
      </c>
      <c r="F40" s="3">
        <v>3754</v>
      </c>
      <c r="G40" s="3">
        <v>3776.5</v>
      </c>
      <c r="H40" s="3">
        <v>3799.2</v>
      </c>
      <c r="I40" s="3">
        <v>3822</v>
      </c>
      <c r="J40" s="3">
        <v>3844.9</v>
      </c>
      <c r="K40" s="3">
        <v>3868</v>
      </c>
      <c r="L40" s="3">
        <v>3891.2</v>
      </c>
      <c r="M40" s="3">
        <v>4140.2</v>
      </c>
      <c r="N40" s="3">
        <v>4777.3</v>
      </c>
      <c r="O40" s="3">
        <v>7925.4</v>
      </c>
      <c r="P40" s="3">
        <v>8533.6</v>
      </c>
    </row>
    <row r="41" spans="1:16" ht="15.75">
      <c r="A41" s="1" t="s">
        <v>16</v>
      </c>
      <c r="B41" s="4" t="s">
        <v>258</v>
      </c>
      <c r="C41" s="3">
        <v>122.9</v>
      </c>
      <c r="D41" s="3">
        <v>51.6</v>
      </c>
      <c r="E41" s="3">
        <v>67.9</v>
      </c>
      <c r="F41" s="3">
        <v>295.4</v>
      </c>
      <c r="G41" s="3">
        <v>304</v>
      </c>
      <c r="H41" s="3">
        <v>312.8</v>
      </c>
      <c r="I41" s="3">
        <v>321.9</v>
      </c>
      <c r="J41" s="3">
        <v>331.2</v>
      </c>
      <c r="K41" s="3">
        <v>340.8</v>
      </c>
      <c r="L41" s="3">
        <v>350.7</v>
      </c>
      <c r="M41" s="3">
        <v>360.9</v>
      </c>
      <c r="N41" s="3">
        <v>371.4</v>
      </c>
      <c r="O41" s="3">
        <v>664.9</v>
      </c>
      <c r="P41" s="3">
        <v>582</v>
      </c>
    </row>
    <row r="42" spans="1:16" ht="15.75">
      <c r="A42" s="1" t="s">
        <v>17</v>
      </c>
      <c r="B42" s="4" t="s">
        <v>259</v>
      </c>
      <c r="C42" s="5">
        <f>C27+C28+C31+C32+C33+C34+C35+C36+C39</f>
        <v>19239.600000000002</v>
      </c>
      <c r="D42" s="5">
        <f aca="true" t="shared" si="2" ref="D42:L42">D27+D28+D31+D32+D33+D34+D35+D36+D39</f>
        <v>19617.9</v>
      </c>
      <c r="E42" s="5">
        <f t="shared" si="2"/>
        <v>21837.699999999997</v>
      </c>
      <c r="F42" s="5">
        <f t="shared" si="2"/>
        <v>26448.3</v>
      </c>
      <c r="G42" s="5">
        <f t="shared" si="2"/>
        <v>35618.5</v>
      </c>
      <c r="H42" s="5">
        <f t="shared" si="2"/>
        <v>41898.09999999999</v>
      </c>
      <c r="I42" s="5">
        <f t="shared" si="2"/>
        <v>42506.399999999994</v>
      </c>
      <c r="J42" s="5">
        <f t="shared" si="2"/>
        <v>43492</v>
      </c>
      <c r="K42" s="5">
        <f t="shared" si="2"/>
        <v>40505.6</v>
      </c>
      <c r="L42" s="5">
        <f t="shared" si="2"/>
        <v>27160.700000000004</v>
      </c>
      <c r="M42" s="5">
        <v>33293.3</v>
      </c>
      <c r="N42" s="5">
        <f>N27+N28+N31+N32+N33+N34+N35+N36+N39</f>
        <v>34396</v>
      </c>
      <c r="O42" s="5">
        <f>O27+O28+O31+O32+O33+O34+O35+O36+O39</f>
        <v>48091.40000000001</v>
      </c>
      <c r="P42" s="5">
        <f>P27+P28+P31+P32+P33+P34+P35+P36+P39</f>
        <v>48306.59999999999</v>
      </c>
    </row>
    <row r="43" spans="1:16" ht="15.75">
      <c r="A43" s="1" t="s">
        <v>18</v>
      </c>
      <c r="B43" s="4" t="s">
        <v>260</v>
      </c>
      <c r="C43" s="3">
        <v>74.7</v>
      </c>
      <c r="D43" s="3">
        <v>48.1</v>
      </c>
      <c r="E43" s="3">
        <v>109.6</v>
      </c>
      <c r="F43" s="3">
        <v>105.6</v>
      </c>
      <c r="G43" s="3">
        <v>93.5</v>
      </c>
      <c r="H43" s="3">
        <v>127</v>
      </c>
      <c r="I43" s="3">
        <v>147.8</v>
      </c>
      <c r="J43" s="3">
        <v>156.9</v>
      </c>
      <c r="K43" s="3">
        <v>160.7</v>
      </c>
      <c r="L43" s="3">
        <v>170.3</v>
      </c>
      <c r="M43" s="3">
        <v>107.7</v>
      </c>
      <c r="N43" s="3">
        <v>128.4</v>
      </c>
      <c r="O43" s="3">
        <v>240</v>
      </c>
      <c r="P43" s="3">
        <v>259.7</v>
      </c>
    </row>
    <row r="44" spans="1:16" ht="15.75">
      <c r="A44" s="1" t="s">
        <v>19</v>
      </c>
      <c r="B44" s="4" t="s">
        <v>261</v>
      </c>
      <c r="C44" s="5">
        <f aca="true" t="shared" si="3" ref="C44:P44">C42-C43</f>
        <v>19164.9</v>
      </c>
      <c r="D44" s="5">
        <f t="shared" si="3"/>
        <v>19569.800000000003</v>
      </c>
      <c r="E44" s="5">
        <f t="shared" si="3"/>
        <v>21728.1</v>
      </c>
      <c r="F44" s="5">
        <f t="shared" si="3"/>
        <v>26342.7</v>
      </c>
      <c r="G44" s="5">
        <f t="shared" si="3"/>
        <v>35525</v>
      </c>
      <c r="H44" s="5">
        <f t="shared" si="3"/>
        <v>41771.09999999999</v>
      </c>
      <c r="I44" s="5">
        <f t="shared" si="3"/>
        <v>42358.59999999999</v>
      </c>
      <c r="J44" s="5">
        <f t="shared" si="3"/>
        <v>43335.1</v>
      </c>
      <c r="K44" s="5">
        <f t="shared" si="3"/>
        <v>40344.9</v>
      </c>
      <c r="L44" s="5">
        <f t="shared" si="3"/>
        <v>26990.400000000005</v>
      </c>
      <c r="M44" s="5">
        <f t="shared" si="3"/>
        <v>33185.600000000006</v>
      </c>
      <c r="N44" s="5">
        <f t="shared" si="3"/>
        <v>34267.6</v>
      </c>
      <c r="O44" s="5">
        <f t="shared" si="3"/>
        <v>47851.40000000001</v>
      </c>
      <c r="P44" s="5">
        <f t="shared" si="3"/>
        <v>48046.899999999994</v>
      </c>
    </row>
  </sheetData>
  <sheetProtection/>
  <mergeCells count="3">
    <mergeCell ref="A1:P1"/>
    <mergeCell ref="O2:P2"/>
    <mergeCell ref="A24:P2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BalancePayment2</dc:title>
  <dc:subject/>
  <dc:creator>Hayder-hassan</dc:creator>
  <cp:keywords/>
  <dc:description/>
  <cp:lastModifiedBy>alityan</cp:lastModifiedBy>
  <cp:lastPrinted>2011-04-03T09:55:55Z</cp:lastPrinted>
  <dcterms:created xsi:type="dcterms:W3CDTF">1996-10-14T23:33:28Z</dcterms:created>
  <dcterms:modified xsi:type="dcterms:W3CDTF">2013-07-09T22:40:36Z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VMCDCHTSR4DK-1797567310-267</vt:lpwstr>
  </property>
  <property fmtid="{D5CDD505-2E9C-101B-9397-08002B2CF9AE}" pid="4" name="_dlc_DocIdItemGu">
    <vt:lpwstr>05adba6a-0211-42de-a654-3f515e588647</vt:lpwstr>
  </property>
  <property fmtid="{D5CDD505-2E9C-101B-9397-08002B2CF9AE}" pid="5" name="_dlc_DocIdU">
    <vt:lpwstr>http://cms-mof/_layouts/DocIdRedir.aspx?ID=VMCDCHTSR4DK-1797567310-267, VMCDCHTSR4DK-1797567310-267</vt:lpwstr>
  </property>
</Properties>
</file>