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ختامي 2003-2006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<sst xmlns="http://schemas.openxmlformats.org/spreadsheetml/2006/main" count="44" uniqueCount="21">
  <si>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The level of budget revenue numbers for the period 2003_ 2006</t>
  </si>
  <si>
    <t>million dinar</t>
  </si>
  <si>
    <t>years</t>
  </si>
  <si>
    <t>employees</t>
  </si>
  <si>
    <t>Intermediate</t>
  </si>
  <si>
    <t>Maintenance of</t>
  </si>
  <si>
    <t xml:space="preserve">Manufacturing </t>
  </si>
  <si>
    <t>Manufacturing</t>
  </si>
  <si>
    <t>commitments</t>
  </si>
  <si>
    <t>Special</t>
  </si>
  <si>
    <t xml:space="preserve">retirement </t>
  </si>
  <si>
    <t>Total</t>
  </si>
  <si>
    <t>salaries</t>
  </si>
  <si>
    <t>sserviceS</t>
  </si>
  <si>
    <t>goods</t>
  </si>
  <si>
    <t>assets</t>
  </si>
  <si>
    <t>Capitalism</t>
  </si>
  <si>
    <t>expenses</t>
  </si>
  <si>
    <t>and aids</t>
  </si>
  <si>
    <t>programs</t>
  </si>
  <si>
    <t xml:space="preserve">  Salaries and rewards</t>
  </si>
</sst>
</file>

<file path=xl/styles.xml><?xml version="1.0" encoding="utf-8"?>
<styleSheet xmlns="http://schemas.openxmlformats.org/spreadsheetml/2006/main">
  <numFmts count="3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readingOrder="2"/>
    </xf>
    <xf numFmtId="0" fontId="2" fillId="33" borderId="10" xfId="0" applyFont="1" applyFill="1" applyBorder="1" applyAlignment="1">
      <alignment readingOrder="2"/>
    </xf>
    <xf numFmtId="1" fontId="2" fillId="33" borderId="10" xfId="0" applyNumberFormat="1" applyFont="1" applyFill="1" applyBorder="1" applyAlignment="1">
      <alignment readingOrder="2"/>
    </xf>
    <xf numFmtId="0" fontId="2" fillId="33" borderId="0" xfId="0" applyFont="1" applyFill="1" applyBorder="1" applyAlignment="1">
      <alignment readingOrder="2"/>
    </xf>
    <xf numFmtId="1" fontId="2" fillId="33" borderId="0" xfId="0" applyNumberFormat="1" applyFont="1" applyFill="1" applyBorder="1" applyAlignment="1">
      <alignment readingOrder="2"/>
    </xf>
    <xf numFmtId="0" fontId="0" fillId="33" borderId="0" xfId="0" applyFill="1" applyBorder="1" applyAlignment="1">
      <alignment readingOrder="2"/>
    </xf>
    <xf numFmtId="0" fontId="2" fillId="34" borderId="0" xfId="0" applyFont="1" applyFill="1" applyAlignment="1">
      <alignment horizontal="center" readingOrder="2"/>
    </xf>
    <xf numFmtId="0" fontId="2" fillId="0" borderId="11" xfId="0" applyFont="1" applyBorder="1" applyAlignment="1">
      <alignment horizontal="center" readingOrder="2"/>
    </xf>
    <xf numFmtId="0" fontId="1" fillId="35" borderId="12" xfId="0" applyFont="1" applyFill="1" applyBorder="1" applyAlignment="1">
      <alignment horizontal="center" readingOrder="2"/>
    </xf>
    <xf numFmtId="0" fontId="1" fillId="35" borderId="13" xfId="0" applyFont="1" applyFill="1" applyBorder="1" applyAlignment="1">
      <alignment horizontal="center" readingOrder="2"/>
    </xf>
    <xf numFmtId="0" fontId="1" fillId="35" borderId="13" xfId="0" applyFont="1" applyFill="1" applyBorder="1" applyAlignment="1">
      <alignment horizontal="center" readingOrder="2"/>
    </xf>
    <xf numFmtId="0" fontId="2" fillId="36" borderId="14" xfId="0" applyFont="1" applyFill="1" applyBorder="1" applyAlignment="1">
      <alignment horizontal="left" readingOrder="1"/>
    </xf>
    <xf numFmtId="0" fontId="2" fillId="37" borderId="14" xfId="0" applyFont="1" applyFill="1" applyBorder="1" applyAlignment="1">
      <alignment horizontal="left" readingOrder="1"/>
    </xf>
    <xf numFmtId="1" fontId="2" fillId="37" borderId="14" xfId="0" applyNumberFormat="1" applyFont="1" applyFill="1" applyBorder="1" applyAlignment="1">
      <alignment horizontal="left" readingOrder="1"/>
    </xf>
    <xf numFmtId="0" fontId="2" fillId="36" borderId="13" xfId="0" applyFont="1" applyFill="1" applyBorder="1" applyAlignment="1">
      <alignment horizontal="left" readingOrder="1"/>
    </xf>
    <xf numFmtId="0" fontId="2" fillId="37" borderId="13" xfId="0" applyFont="1" applyFill="1" applyBorder="1" applyAlignment="1">
      <alignment horizontal="left" readingOrder="1"/>
    </xf>
    <xf numFmtId="1" fontId="2" fillId="37" borderId="13" xfId="0" applyNumberFormat="1" applyFont="1" applyFill="1" applyBorder="1" applyAlignment="1">
      <alignment horizontal="left" readingOrder="1"/>
    </xf>
    <xf numFmtId="0" fontId="2" fillId="34" borderId="0" xfId="0" applyFont="1" applyFill="1" applyAlignment="1" quotePrefix="1">
      <alignment horizontal="right" readingOrder="2"/>
    </xf>
    <xf numFmtId="0" fontId="2" fillId="34" borderId="0" xfId="0" applyFont="1" applyFill="1" applyAlignment="1">
      <alignment horizontal="right" readingOrder="2"/>
    </xf>
    <xf numFmtId="0" fontId="2" fillId="36" borderId="12" xfId="0" applyFont="1" applyFill="1" applyBorder="1" applyAlignment="1">
      <alignment horizontal="left" readingOrder="1"/>
    </xf>
    <xf numFmtId="184" fontId="2" fillId="37" borderId="12" xfId="0" applyNumberFormat="1" applyFont="1" applyFill="1" applyBorder="1" applyAlignment="1">
      <alignment horizontal="left" readingOrder="1"/>
    </xf>
    <xf numFmtId="0" fontId="2" fillId="37" borderId="12" xfId="0" applyFont="1" applyFill="1" applyBorder="1" applyAlignment="1">
      <alignment horizontal="left" readingOrder="1"/>
    </xf>
    <xf numFmtId="184" fontId="2" fillId="37" borderId="14" xfId="0" applyNumberFormat="1" applyFont="1" applyFill="1" applyBorder="1" applyAlignment="1">
      <alignment horizontal="left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K56"/>
  <sheetViews>
    <sheetView rightToLeft="1" tabSelected="1" zoomScalePageLayoutView="0" workbookViewId="0" topLeftCell="A21">
      <selection activeCell="G52" sqref="G52"/>
    </sheetView>
  </sheetViews>
  <sheetFormatPr defaultColWidth="9.140625" defaultRowHeight="12.75"/>
  <cols>
    <col min="1" max="6" width="12.7109375" style="1" customWidth="1"/>
    <col min="7" max="7" width="15.140625" style="1" customWidth="1"/>
    <col min="8" max="8" width="13.57421875" style="1" customWidth="1"/>
    <col min="9" max="9" width="12.7109375" style="1" customWidth="1"/>
    <col min="10" max="10" width="14.140625" style="1" customWidth="1"/>
    <col min="11" max="11" width="15.28125" style="1" customWidth="1"/>
    <col min="12" max="16384" width="9.140625" style="1" customWidth="1"/>
  </cols>
  <sheetData>
    <row r="1" spans="1:11" ht="18">
      <c r="A1" s="18" t="s">
        <v>0</v>
      </c>
      <c r="B1" s="19"/>
      <c r="C1" s="19"/>
      <c r="D1" s="19"/>
      <c r="E1" s="19"/>
      <c r="F1" s="7"/>
      <c r="G1" s="7"/>
      <c r="H1" s="7"/>
      <c r="I1" s="7"/>
      <c r="J1" s="7"/>
      <c r="K1" s="7"/>
    </row>
    <row r="2" spans="1:11" ht="18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1</v>
      </c>
    </row>
    <row r="3" spans="1:11" ht="12.75">
      <c r="A3" s="9" t="s">
        <v>2</v>
      </c>
      <c r="B3" s="9" t="s">
        <v>3</v>
      </c>
      <c r="C3" s="9" t="s">
        <v>4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ht="12.75">
      <c r="A4" s="10"/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1"/>
    </row>
    <row r="5" spans="1:11" ht="18">
      <c r="A5" s="12">
        <v>2003</v>
      </c>
      <c r="B5" s="13">
        <v>2195164</v>
      </c>
      <c r="C5" s="13">
        <v>91129</v>
      </c>
      <c r="D5" s="13">
        <v>27163</v>
      </c>
      <c r="E5" s="13">
        <v>54982</v>
      </c>
      <c r="F5" s="13">
        <v>100844</v>
      </c>
      <c r="G5" s="13">
        <v>1662095</v>
      </c>
      <c r="H5" s="13">
        <v>292261</v>
      </c>
      <c r="I5" s="13">
        <v>287881</v>
      </c>
      <c r="J5" s="13">
        <v>190442</v>
      </c>
      <c r="K5" s="14">
        <f>SUM(B5:J5)</f>
        <v>4901961</v>
      </c>
    </row>
    <row r="6" spans="1:11" ht="18">
      <c r="A6" s="12">
        <v>2004</v>
      </c>
      <c r="B6" s="14">
        <v>2804536</v>
      </c>
      <c r="C6" s="14">
        <v>447091</v>
      </c>
      <c r="D6" s="14">
        <v>557208</v>
      </c>
      <c r="E6" s="14">
        <v>222651</v>
      </c>
      <c r="F6" s="14">
        <v>861046</v>
      </c>
      <c r="G6" s="14">
        <v>19638379</v>
      </c>
      <c r="H6" s="14">
        <v>1974834</v>
      </c>
      <c r="I6" s="14">
        <v>3924260</v>
      </c>
      <c r="J6" s="14">
        <v>1091422</v>
      </c>
      <c r="K6" s="14">
        <f>SUM(B6:J6)</f>
        <v>31521427</v>
      </c>
    </row>
    <row r="7" spans="1:11" ht="18">
      <c r="A7" s="12">
        <v>2005</v>
      </c>
      <c r="B7" s="13">
        <v>6420810</v>
      </c>
      <c r="C7" s="13">
        <v>681886</v>
      </c>
      <c r="D7" s="13">
        <v>1245238</v>
      </c>
      <c r="E7" s="13">
        <v>380692</v>
      </c>
      <c r="F7" s="13">
        <v>456569</v>
      </c>
      <c r="G7" s="13">
        <v>13369124</v>
      </c>
      <c r="H7" s="13">
        <v>1747064</v>
      </c>
      <c r="I7" s="13">
        <v>3765018</v>
      </c>
      <c r="J7" s="13">
        <v>2764741</v>
      </c>
      <c r="K7" s="14">
        <f>SUM(B7:J7)</f>
        <v>30831142</v>
      </c>
    </row>
    <row r="8" spans="1:11" ht="18">
      <c r="A8" s="15">
        <v>2006</v>
      </c>
      <c r="B8" s="16">
        <v>8739320</v>
      </c>
      <c r="C8" s="16">
        <v>733293</v>
      </c>
      <c r="D8" s="16">
        <v>1291445</v>
      </c>
      <c r="E8" s="16">
        <v>539033</v>
      </c>
      <c r="F8" s="16">
        <v>591865</v>
      </c>
      <c r="G8" s="16">
        <v>15468033</v>
      </c>
      <c r="H8" s="16">
        <v>2246923</v>
      </c>
      <c r="I8" s="16">
        <v>5276852</v>
      </c>
      <c r="J8" s="16">
        <v>2607695</v>
      </c>
      <c r="K8" s="17">
        <f>SUM(B8:J8)</f>
        <v>37494459</v>
      </c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8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8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8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8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8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37" spans="1:11" ht="18">
      <c r="A37" s="18" t="s">
        <v>0</v>
      </c>
      <c r="B37" s="19"/>
      <c r="C37" s="19"/>
      <c r="D37" s="19"/>
      <c r="E37" s="19"/>
      <c r="F37" s="7"/>
      <c r="G37" s="7"/>
      <c r="H37" s="7"/>
      <c r="I37" s="7"/>
      <c r="J37" s="7"/>
      <c r="K37" s="7"/>
    </row>
    <row r="38" spans="1:11" ht="18">
      <c r="A38" s="8"/>
      <c r="B38" s="8"/>
      <c r="C38" s="8"/>
      <c r="D38" s="8"/>
      <c r="E38" s="8"/>
      <c r="F38" s="8"/>
      <c r="G38" s="8"/>
      <c r="H38" s="8"/>
      <c r="I38" s="8"/>
      <c r="J38" s="8"/>
      <c r="K38" s="8" t="s">
        <v>1</v>
      </c>
    </row>
    <row r="39" spans="1:11" ht="12.75">
      <c r="A39" s="9" t="s">
        <v>2</v>
      </c>
      <c r="B39" s="9" t="s">
        <v>3</v>
      </c>
      <c r="C39" s="9" t="s">
        <v>4</v>
      </c>
      <c r="D39" s="9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</row>
    <row r="40" spans="1:11" ht="12.75">
      <c r="A40" s="10"/>
      <c r="B40" s="10" t="s">
        <v>12</v>
      </c>
      <c r="C40" s="10" t="s">
        <v>13</v>
      </c>
      <c r="D40" s="10" t="s">
        <v>14</v>
      </c>
      <c r="E40" s="10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0" t="s">
        <v>20</v>
      </c>
      <c r="K40" s="11"/>
    </row>
    <row r="41" spans="1:11" ht="18">
      <c r="A41" s="20">
        <v>2003</v>
      </c>
      <c r="B41" s="21">
        <f aca="true" t="shared" si="0" ref="B41:G41">B5*100/$K$5</f>
        <v>44.78134362962088</v>
      </c>
      <c r="C41" s="21">
        <f t="shared" si="0"/>
        <v>1.8590315182026131</v>
      </c>
      <c r="D41" s="21">
        <f t="shared" si="0"/>
        <v>0.5541251756184923</v>
      </c>
      <c r="E41" s="21">
        <f t="shared" si="0"/>
        <v>1.121632750648159</v>
      </c>
      <c r="F41" s="21">
        <f t="shared" si="0"/>
        <v>2.0572175094824297</v>
      </c>
      <c r="G41" s="21">
        <f t="shared" si="0"/>
        <v>33.90673650810359</v>
      </c>
      <c r="H41" s="21">
        <v>0</v>
      </c>
      <c r="I41" s="21">
        <f>I5*100/$K$5</f>
        <v>5.872772141598026</v>
      </c>
      <c r="J41" s="21">
        <f>J5*100/$K$5</f>
        <v>3.8850166290592685</v>
      </c>
      <c r="K41" s="22">
        <f>K5*100/$K$5</f>
        <v>100</v>
      </c>
    </row>
    <row r="42" spans="1:11" ht="18">
      <c r="A42" s="12">
        <v>2004</v>
      </c>
      <c r="B42" s="23">
        <f aca="true" t="shared" si="1" ref="B42:K42">B6*100/$K$6</f>
        <v>8.897236790707476</v>
      </c>
      <c r="C42" s="23">
        <f t="shared" si="1"/>
        <v>1.418371699986806</v>
      </c>
      <c r="D42" s="23">
        <f t="shared" si="1"/>
        <v>1.7677118488322245</v>
      </c>
      <c r="E42" s="23">
        <f t="shared" si="1"/>
        <v>0.7063480977558535</v>
      </c>
      <c r="F42" s="23">
        <f t="shared" si="1"/>
        <v>2.731621255598612</v>
      </c>
      <c r="G42" s="23">
        <f t="shared" si="1"/>
        <v>62.301681329338294</v>
      </c>
      <c r="H42" s="23">
        <f t="shared" si="1"/>
        <v>6.265052657673144</v>
      </c>
      <c r="I42" s="23">
        <f t="shared" si="1"/>
        <v>12.449499827530015</v>
      </c>
      <c r="J42" s="23">
        <f t="shared" si="1"/>
        <v>3.4624764925775726</v>
      </c>
      <c r="K42" s="14">
        <f t="shared" si="1"/>
        <v>100</v>
      </c>
    </row>
    <row r="43" spans="1:11" ht="18">
      <c r="A43" s="12">
        <v>2005</v>
      </c>
      <c r="B43" s="23">
        <f>B7*100/$K$7</f>
        <v>20.825728738818693</v>
      </c>
      <c r="C43" s="23">
        <f aca="true" t="shared" si="2" ref="C43:K43">C7*100/$K$7</f>
        <v>2.211679346811091</v>
      </c>
      <c r="D43" s="23">
        <f t="shared" si="2"/>
        <v>4.038896775215138</v>
      </c>
      <c r="E43" s="23">
        <f t="shared" si="2"/>
        <v>1.2347645118043309</v>
      </c>
      <c r="F43" s="23">
        <f t="shared" si="2"/>
        <v>1.4808695701249082</v>
      </c>
      <c r="G43" s="23">
        <f t="shared" si="2"/>
        <v>43.36240285877182</v>
      </c>
      <c r="H43" s="23">
        <f t="shared" si="2"/>
        <v>5.666556237196793</v>
      </c>
      <c r="I43" s="23">
        <f t="shared" si="2"/>
        <v>12.21173708064398</v>
      </c>
      <c r="J43" s="23">
        <f t="shared" si="2"/>
        <v>8.967364880613244</v>
      </c>
      <c r="K43" s="14">
        <f t="shared" si="2"/>
        <v>100</v>
      </c>
    </row>
    <row r="44" spans="1:11" ht="18">
      <c r="A44" s="12">
        <v>2006</v>
      </c>
      <c r="B44" s="23">
        <f>B8*100/$K$8</f>
        <v>23.308297367352335</v>
      </c>
      <c r="C44" s="23">
        <f aca="true" t="shared" si="3" ref="C44:K44">C8*100/$K$8</f>
        <v>1.95573697969612</v>
      </c>
      <c r="D44" s="23">
        <f t="shared" si="3"/>
        <v>3.4443622723026888</v>
      </c>
      <c r="E44" s="23">
        <f t="shared" si="3"/>
        <v>1.4376337580974299</v>
      </c>
      <c r="F44" s="23">
        <f t="shared" si="3"/>
        <v>1.578539911724023</v>
      </c>
      <c r="G44" s="23">
        <f t="shared" si="3"/>
        <v>41.2541837181862</v>
      </c>
      <c r="H44" s="23">
        <f t="shared" si="3"/>
        <v>5.992680145084904</v>
      </c>
      <c r="I44" s="23">
        <f t="shared" si="3"/>
        <v>14.073684861008395</v>
      </c>
      <c r="J44" s="23">
        <f t="shared" si="3"/>
        <v>6.954880986547906</v>
      </c>
      <c r="K44" s="14">
        <f t="shared" si="3"/>
        <v>100</v>
      </c>
    </row>
    <row r="45" spans="1:11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3"/>
    </row>
    <row r="46" spans="1:1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</row>
    <row r="49" spans="1:1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</row>
    <row r="50" spans="1:1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</row>
    <row r="51" spans="1:1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</row>
    <row r="52" spans="1:11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</row>
    <row r="53" spans="1:11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</row>
    <row r="54" spans="1:11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</row>
    <row r="56" spans="1:1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FABook10</dc:title>
  <dc:subject/>
  <dc:creator>RAMIZ</dc:creator>
  <cp:keywords/>
  <dc:description/>
  <cp:lastModifiedBy>Hawwa</cp:lastModifiedBy>
  <cp:lastPrinted>2010-04-26T18:31:26Z</cp:lastPrinted>
  <dcterms:created xsi:type="dcterms:W3CDTF">2004-09-14T06:18:05Z</dcterms:created>
  <dcterms:modified xsi:type="dcterms:W3CDTF">2013-06-26T13:02:11Z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VMCDCHTSR4DK-1797567310-279</vt:lpwstr>
  </property>
  <property fmtid="{D5CDD505-2E9C-101B-9397-08002B2CF9AE}" pid="4" name="_dlc_DocIdItemGu">
    <vt:lpwstr>4c1e6c99-d580-499a-9793-13bf8522baf2</vt:lpwstr>
  </property>
  <property fmtid="{D5CDD505-2E9C-101B-9397-08002B2CF9AE}" pid="5" name="_dlc_DocIdU">
    <vt:lpwstr>http://cms-mof/_layouts/DocIdRedir.aspx?ID=VMCDCHTSR4DK-1797567310-279, VMCDCHTSR4DK-1797567310-279</vt:lpwstr>
  </property>
</Properties>
</file>