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<sst xmlns="http://schemas.openxmlformats.org/spreadsheetml/2006/main" count="168" uniqueCount="58">
  <si>
    <t>(1)</t>
  </si>
  <si>
    <t>(2)</t>
  </si>
  <si>
    <t>(3)</t>
  </si>
  <si>
    <t>(4)</t>
  </si>
  <si>
    <t>(5)</t>
  </si>
  <si>
    <t>(6)</t>
  </si>
  <si>
    <t>(7)</t>
  </si>
  <si>
    <t>door</t>
  </si>
  <si>
    <t>Ministries</t>
  </si>
  <si>
    <t>number</t>
  </si>
  <si>
    <t>house of representatives</t>
  </si>
  <si>
    <t>Republic Presidency</t>
  </si>
  <si>
    <t>Ministers Council</t>
  </si>
  <si>
    <t>Foreign Affairs Ministers</t>
  </si>
  <si>
    <t>Finance Ministry</t>
  </si>
  <si>
    <t>Interior Ministry</t>
  </si>
  <si>
    <t>Labour and Social Affairs Ministry</t>
  </si>
  <si>
    <t>Health Ministry</t>
  </si>
  <si>
    <t>Defense Ministry</t>
  </si>
  <si>
    <t>Justice Ministry</t>
  </si>
  <si>
    <t>Education Ministry</t>
  </si>
  <si>
    <t>Youth and Sports Ministry</t>
  </si>
  <si>
    <t>Trade Ministry</t>
  </si>
  <si>
    <t>Culture Ministry</t>
  </si>
  <si>
    <t>Transport Ministry</t>
  </si>
  <si>
    <t xml:space="preserve"> Municipalities and Public Works Ministry</t>
  </si>
  <si>
    <t>Construction Ministry</t>
  </si>
  <si>
    <t>Agriculture Ministry</t>
  </si>
  <si>
    <t>Water Resources Ministry</t>
  </si>
  <si>
    <t>Oil Ministry</t>
  </si>
  <si>
    <t>Planning and Development Cooperation Ministry</t>
  </si>
  <si>
    <t>Industry and Minerals Ministry</t>
  </si>
  <si>
    <t>Higher Education and Scientific Research Ministry</t>
  </si>
  <si>
    <t xml:space="preserve">Electricity Ministry </t>
  </si>
  <si>
    <t>Science and Technology Ministry</t>
  </si>
  <si>
    <t xml:space="preserve"> Communication Ministry</t>
  </si>
  <si>
    <t>Environment Ministry</t>
  </si>
  <si>
    <t>Displacement and Migration Ministry</t>
  </si>
  <si>
    <t>Human Rights Ministry</t>
  </si>
  <si>
    <t>Kurdistan Regional Government</t>
  </si>
  <si>
    <t>non- associated with the ministry departments</t>
  </si>
  <si>
    <t>higher  Judicial Council</t>
  </si>
  <si>
    <t>total</t>
  </si>
  <si>
    <t>Table analysis of the level of public budget expenses and Doors chapters for the year 2010 (final)</t>
  </si>
  <si>
    <t>Compensation of employees</t>
  </si>
  <si>
    <t>Goods and Services</t>
  </si>
  <si>
    <t>Benefits</t>
  </si>
  <si>
    <t>aids</t>
  </si>
  <si>
    <t>Grants</t>
  </si>
  <si>
    <t>Social benefits</t>
  </si>
  <si>
    <t>Other expenses</t>
  </si>
  <si>
    <t>Non-financial</t>
  </si>
  <si>
    <t xml:space="preserve">Total General </t>
  </si>
  <si>
    <t xml:space="preserve"> assets</t>
  </si>
  <si>
    <t>expenses(final)</t>
  </si>
  <si>
    <t>Million dinar</t>
  </si>
  <si>
    <t>schedule analysis of the current budget expenses classes and Doors level for the year 2010 (final)</t>
  </si>
  <si>
    <t>schedule analysis of the level of investment budget expenses and Doors classes for the year 2010 (final)</t>
  </si>
</sst>
</file>

<file path=xl/styles.xml><?xml version="1.0" encoding="utf-8"?>
<styleSheet xmlns="http://schemas.openxmlformats.org/spreadsheetml/2006/main">
  <numFmts count="18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1">
    <font>
      <sz val="10"/>
      <name val="Arial"/>
      <family val="0"/>
    </font>
    <font>
      <b/>
      <sz val="14"/>
      <color indexed="18"/>
      <name val="Arial"/>
      <family val="2"/>
    </font>
    <font>
      <sz val="8"/>
      <name val="Arial"/>
      <family val="0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0"/>
      <color indexed="1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1" fillId="0" borderId="11" xfId="0" applyFont="1" applyBorder="1" applyAlignment="1">
      <alignment readingOrder="2"/>
    </xf>
    <xf numFmtId="0" fontId="1" fillId="0" borderId="11" xfId="0" applyFont="1" applyBorder="1" applyAlignment="1">
      <alignment horizontal="left" readingOrder="2"/>
    </xf>
    <xf numFmtId="1" fontId="4" fillId="34" borderId="12" xfId="0" applyNumberFormat="1" applyFont="1" applyFill="1" applyBorder="1" applyAlignment="1">
      <alignment readingOrder="2"/>
    </xf>
    <xf numFmtId="0" fontId="6" fillId="33" borderId="13" xfId="0" applyFont="1" applyFill="1" applyBorder="1" applyAlignment="1">
      <alignment horizontal="center" readingOrder="2"/>
    </xf>
    <xf numFmtId="0" fontId="6" fillId="33" borderId="14" xfId="0" applyFont="1" applyFill="1" applyBorder="1" applyAlignment="1">
      <alignment horizontal="center" readingOrder="2"/>
    </xf>
    <xf numFmtId="1" fontId="4" fillId="34" borderId="0" xfId="0" applyNumberFormat="1" applyFont="1" applyFill="1" applyBorder="1" applyAlignment="1">
      <alignment readingOrder="2"/>
    </xf>
    <xf numFmtId="0" fontId="5" fillId="0" borderId="0" xfId="0" applyFont="1" applyAlignment="1">
      <alignment horizontal="right"/>
    </xf>
    <xf numFmtId="0" fontId="1" fillId="35" borderId="0" xfId="0" applyFont="1" applyFill="1" applyAlignment="1">
      <alignment horizontal="center" readingOrder="2"/>
    </xf>
    <xf numFmtId="0" fontId="5" fillId="0" borderId="15" xfId="0" applyFont="1" applyBorder="1" applyAlignment="1">
      <alignment horizontal="right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 readingOrder="1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readingOrder="1"/>
    </xf>
    <xf numFmtId="0" fontId="3" fillId="33" borderId="10" xfId="0" applyFont="1" applyFill="1" applyBorder="1" applyAlignment="1">
      <alignment horizontal="left" readingOrder="2"/>
    </xf>
    <xf numFmtId="0" fontId="4" fillId="33" borderId="10" xfId="0" applyFont="1" applyFill="1" applyBorder="1" applyAlignment="1">
      <alignment horizontal="left" readingOrder="2"/>
    </xf>
    <xf numFmtId="0" fontId="6" fillId="33" borderId="13" xfId="0" applyFont="1" applyFill="1" applyBorder="1" applyAlignment="1">
      <alignment readingOrder="1"/>
    </xf>
    <xf numFmtId="49" fontId="6" fillId="33" borderId="14" xfId="0" applyNumberFormat="1" applyFont="1" applyFill="1" applyBorder="1" applyAlignment="1">
      <alignment horizontal="center" readingOrder="1"/>
    </xf>
    <xf numFmtId="0" fontId="4" fillId="34" borderId="10" xfId="0" applyFont="1" applyFill="1" applyBorder="1" applyAlignment="1">
      <alignment horizontal="left" readingOrder="1"/>
    </xf>
    <xf numFmtId="1" fontId="4" fillId="34" borderId="10" xfId="0" applyNumberFormat="1" applyFont="1" applyFill="1" applyBorder="1" applyAlignment="1">
      <alignment horizontal="left" readingOrder="1"/>
    </xf>
    <xf numFmtId="1" fontId="4" fillId="34" borderId="10" xfId="0" applyNumberFormat="1" applyFont="1" applyFill="1" applyBorder="1" applyAlignment="1">
      <alignment horizontal="left" readingOrder="1"/>
    </xf>
    <xf numFmtId="0" fontId="4" fillId="0" borderId="10" xfId="0" applyFont="1" applyBorder="1" applyAlignment="1">
      <alignment horizontal="left" readingOrder="1"/>
    </xf>
    <xf numFmtId="1" fontId="4" fillId="0" borderId="10" xfId="0" applyNumberFormat="1" applyFont="1" applyBorder="1" applyAlignment="1">
      <alignment horizontal="left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rightToLeft="1" tabSelected="1" zoomScalePageLayoutView="0" workbookViewId="0" topLeftCell="A1">
      <selection activeCell="A85" sqref="A85:K85"/>
    </sheetView>
  </sheetViews>
  <sheetFormatPr defaultColWidth="9.140625" defaultRowHeight="12.75"/>
  <cols>
    <col min="1" max="1" width="4.140625" style="0" customWidth="1"/>
    <col min="2" max="2" width="25.7109375" style="0" customWidth="1"/>
    <col min="3" max="3" width="14.7109375" style="0" customWidth="1"/>
    <col min="4" max="4" width="13.28125" style="0" customWidth="1"/>
    <col min="6" max="7" width="10.28125" style="0" bestFit="1" customWidth="1"/>
    <col min="8" max="8" width="10.140625" style="0" customWidth="1"/>
    <col min="9" max="9" width="13.00390625" style="0" customWidth="1"/>
    <col min="10" max="10" width="12.140625" style="0" customWidth="1"/>
    <col min="11" max="11" width="19.00390625" style="0" customWidth="1"/>
    <col min="15" max="15" width="10.00390625" style="0" bestFit="1" customWidth="1"/>
  </cols>
  <sheetData>
    <row r="1" spans="1:11" ht="18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3:11" ht="18">
      <c r="C2" s="3"/>
      <c r="D2" s="3"/>
      <c r="E2" s="3"/>
      <c r="F2" s="3"/>
      <c r="G2" s="3"/>
      <c r="H2" s="3"/>
      <c r="I2" s="3"/>
      <c r="J2" s="3"/>
      <c r="K2" s="4" t="s">
        <v>55</v>
      </c>
    </row>
    <row r="3" spans="1:11" ht="12.75">
      <c r="A3" s="12" t="s">
        <v>7</v>
      </c>
      <c r="B3" s="13" t="s">
        <v>8</v>
      </c>
      <c r="C3" s="13" t="s">
        <v>44</v>
      </c>
      <c r="D3" s="13" t="s">
        <v>45</v>
      </c>
      <c r="E3" s="13" t="s">
        <v>46</v>
      </c>
      <c r="F3" s="13" t="s">
        <v>47</v>
      </c>
      <c r="G3" s="13" t="s">
        <v>48</v>
      </c>
      <c r="H3" s="18" t="s">
        <v>49</v>
      </c>
      <c r="I3" s="18" t="s">
        <v>50</v>
      </c>
      <c r="J3" s="13" t="s">
        <v>51</v>
      </c>
      <c r="K3" s="6" t="s">
        <v>52</v>
      </c>
    </row>
    <row r="4" spans="1:11" ht="12.75">
      <c r="A4" s="14" t="s">
        <v>9</v>
      </c>
      <c r="B4" s="15"/>
      <c r="C4" s="19" t="s">
        <v>0</v>
      </c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  <c r="I4" s="19" t="s">
        <v>6</v>
      </c>
      <c r="J4" s="15" t="s">
        <v>53</v>
      </c>
      <c r="K4" s="7" t="s">
        <v>54</v>
      </c>
    </row>
    <row r="5" spans="1:11" ht="18" customHeight="1">
      <c r="A5" s="1">
        <v>1</v>
      </c>
      <c r="B5" s="16" t="s">
        <v>10</v>
      </c>
      <c r="C5" s="20">
        <f aca="true" t="shared" si="0" ref="C5:J5">C44+C89</f>
        <v>148574</v>
      </c>
      <c r="D5" s="20">
        <f t="shared" si="0"/>
        <v>134828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6708</v>
      </c>
      <c r="I5" s="20">
        <f t="shared" si="0"/>
        <v>65700</v>
      </c>
      <c r="J5" s="20">
        <f t="shared" si="0"/>
        <v>16114</v>
      </c>
      <c r="K5" s="21">
        <f aca="true" t="shared" si="1" ref="K5:K36">SUM(C5:J5)</f>
        <v>371924</v>
      </c>
    </row>
    <row r="6" spans="1:11" ht="18" customHeight="1">
      <c r="A6" s="1">
        <v>2</v>
      </c>
      <c r="B6" s="16" t="s">
        <v>11</v>
      </c>
      <c r="C6" s="20">
        <f aca="true" t="shared" si="2" ref="C6:J36">C45+C90</f>
        <v>47218</v>
      </c>
      <c r="D6" s="20">
        <f t="shared" si="2"/>
        <v>22666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0">
        <f t="shared" si="2"/>
        <v>4436</v>
      </c>
      <c r="I6" s="20">
        <f t="shared" si="2"/>
        <v>649</v>
      </c>
      <c r="J6" s="20">
        <f t="shared" si="2"/>
        <v>3182</v>
      </c>
      <c r="K6" s="21">
        <f t="shared" si="1"/>
        <v>78151</v>
      </c>
    </row>
    <row r="7" spans="1:11" ht="18" customHeight="1">
      <c r="A7" s="1">
        <v>3</v>
      </c>
      <c r="B7" s="16" t="s">
        <v>12</v>
      </c>
      <c r="C7" s="20">
        <f t="shared" si="2"/>
        <v>533915</v>
      </c>
      <c r="D7" s="20">
        <f t="shared" si="2"/>
        <v>173243</v>
      </c>
      <c r="E7" s="20">
        <f t="shared" si="2"/>
        <v>0</v>
      </c>
      <c r="F7" s="20">
        <f t="shared" si="2"/>
        <v>0</v>
      </c>
      <c r="G7" s="20">
        <f t="shared" si="2"/>
        <v>199</v>
      </c>
      <c r="H7" s="20">
        <f t="shared" si="2"/>
        <v>65189</v>
      </c>
      <c r="I7" s="20">
        <f t="shared" si="2"/>
        <v>453549</v>
      </c>
      <c r="J7" s="20">
        <f t="shared" si="2"/>
        <v>383803</v>
      </c>
      <c r="K7" s="21">
        <f t="shared" si="1"/>
        <v>1609898</v>
      </c>
    </row>
    <row r="8" spans="1:11" ht="18" customHeight="1">
      <c r="A8" s="1">
        <v>4</v>
      </c>
      <c r="B8" s="16" t="s">
        <v>13</v>
      </c>
      <c r="C8" s="20">
        <f t="shared" si="2"/>
        <v>122660</v>
      </c>
      <c r="D8" s="20">
        <f t="shared" si="2"/>
        <v>124342</v>
      </c>
      <c r="E8" s="20">
        <f t="shared" si="2"/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7008</v>
      </c>
      <c r="J8" s="20">
        <f t="shared" si="2"/>
        <v>96718</v>
      </c>
      <c r="K8" s="21">
        <f t="shared" si="1"/>
        <v>350728</v>
      </c>
    </row>
    <row r="9" spans="1:11" ht="18" customHeight="1">
      <c r="A9" s="1">
        <v>5</v>
      </c>
      <c r="B9" s="16" t="s">
        <v>14</v>
      </c>
      <c r="C9" s="20">
        <f t="shared" si="2"/>
        <v>4663179</v>
      </c>
      <c r="D9" s="20">
        <f t="shared" si="2"/>
        <v>14852</v>
      </c>
      <c r="E9" s="20">
        <f t="shared" si="2"/>
        <v>916510</v>
      </c>
      <c r="F9" s="20">
        <f t="shared" si="2"/>
        <v>38497</v>
      </c>
      <c r="G9" s="20">
        <f t="shared" si="2"/>
        <v>2017924</v>
      </c>
      <c r="H9" s="20">
        <f t="shared" si="2"/>
        <v>82511</v>
      </c>
      <c r="I9" s="20">
        <f t="shared" si="2"/>
        <v>3186520</v>
      </c>
      <c r="J9" s="20">
        <f t="shared" si="2"/>
        <v>15273</v>
      </c>
      <c r="K9" s="21">
        <f t="shared" si="1"/>
        <v>10935266</v>
      </c>
    </row>
    <row r="10" spans="1:11" ht="18" customHeight="1">
      <c r="A10" s="1">
        <v>6</v>
      </c>
      <c r="B10" s="16" t="s">
        <v>15</v>
      </c>
      <c r="C10" s="20">
        <f t="shared" si="2"/>
        <v>4870074</v>
      </c>
      <c r="D10" s="20">
        <f t="shared" si="2"/>
        <v>665660</v>
      </c>
      <c r="E10" s="20">
        <f t="shared" si="2"/>
        <v>0</v>
      </c>
      <c r="F10" s="20">
        <f t="shared" si="2"/>
        <v>0</v>
      </c>
      <c r="G10" s="20">
        <f t="shared" si="2"/>
        <v>0</v>
      </c>
      <c r="H10" s="20">
        <f t="shared" si="2"/>
        <v>0</v>
      </c>
      <c r="I10" s="20">
        <f t="shared" si="2"/>
        <v>5085</v>
      </c>
      <c r="J10" s="20">
        <f t="shared" si="2"/>
        <v>409712</v>
      </c>
      <c r="K10" s="21">
        <f t="shared" si="1"/>
        <v>5950531</v>
      </c>
    </row>
    <row r="11" spans="1:11" ht="18" customHeight="1">
      <c r="A11" s="1">
        <v>8</v>
      </c>
      <c r="B11" s="16" t="s">
        <v>16</v>
      </c>
      <c r="C11" s="20">
        <f t="shared" si="2"/>
        <v>81343</v>
      </c>
      <c r="D11" s="20">
        <f t="shared" si="2"/>
        <v>15108</v>
      </c>
      <c r="E11" s="20">
        <f t="shared" si="2"/>
        <v>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2"/>
        <v>3527</v>
      </c>
      <c r="J11" s="20">
        <f t="shared" si="2"/>
        <v>16319</v>
      </c>
      <c r="K11" s="21">
        <f t="shared" si="1"/>
        <v>116297</v>
      </c>
    </row>
    <row r="12" spans="1:11" ht="18" customHeight="1">
      <c r="A12" s="1">
        <v>9</v>
      </c>
      <c r="B12" s="16" t="s">
        <v>17</v>
      </c>
      <c r="C12" s="20">
        <f t="shared" si="2"/>
        <v>2023879</v>
      </c>
      <c r="D12" s="20">
        <f t="shared" si="2"/>
        <v>1736291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47595</v>
      </c>
      <c r="J12" s="20">
        <f t="shared" si="2"/>
        <v>359837</v>
      </c>
      <c r="K12" s="21">
        <f t="shared" si="1"/>
        <v>4167602</v>
      </c>
    </row>
    <row r="13" spans="1:11" ht="18" customHeight="1">
      <c r="A13" s="1">
        <v>10</v>
      </c>
      <c r="B13" s="16" t="s">
        <v>18</v>
      </c>
      <c r="C13" s="20">
        <f t="shared" si="2"/>
        <v>2678266</v>
      </c>
      <c r="D13" s="20">
        <f t="shared" si="2"/>
        <v>1407520</v>
      </c>
      <c r="E13" s="20">
        <f t="shared" si="2"/>
        <v>0</v>
      </c>
      <c r="F13" s="20">
        <f t="shared" si="2"/>
        <v>128498</v>
      </c>
      <c r="G13" s="20">
        <f t="shared" si="2"/>
        <v>0</v>
      </c>
      <c r="H13" s="20">
        <f t="shared" si="2"/>
        <v>0</v>
      </c>
      <c r="I13" s="20">
        <f t="shared" si="2"/>
        <v>4787</v>
      </c>
      <c r="J13" s="20">
        <f t="shared" si="2"/>
        <v>778517</v>
      </c>
      <c r="K13" s="21">
        <f t="shared" si="1"/>
        <v>4997588</v>
      </c>
    </row>
    <row r="14" spans="1:11" ht="18" customHeight="1">
      <c r="A14" s="1">
        <v>11</v>
      </c>
      <c r="B14" s="16" t="s">
        <v>19</v>
      </c>
      <c r="C14" s="20">
        <f t="shared" si="2"/>
        <v>241219</v>
      </c>
      <c r="D14" s="20">
        <f t="shared" si="2"/>
        <v>128963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433</v>
      </c>
      <c r="J14" s="20">
        <f t="shared" si="2"/>
        <v>65111</v>
      </c>
      <c r="K14" s="21">
        <f t="shared" si="1"/>
        <v>435726</v>
      </c>
    </row>
    <row r="15" spans="1:11" ht="18" customHeight="1">
      <c r="A15" s="1">
        <v>12</v>
      </c>
      <c r="B15" s="16" t="s">
        <v>20</v>
      </c>
      <c r="C15" s="20">
        <f t="shared" si="2"/>
        <v>4326849</v>
      </c>
      <c r="D15" s="20">
        <f t="shared" si="2"/>
        <v>249890</v>
      </c>
      <c r="E15" s="20">
        <f t="shared" si="2"/>
        <v>0</v>
      </c>
      <c r="F15" s="20">
        <f t="shared" si="2"/>
        <v>0</v>
      </c>
      <c r="G15" s="20">
        <f t="shared" si="2"/>
        <v>148</v>
      </c>
      <c r="H15" s="20">
        <f t="shared" si="2"/>
        <v>0</v>
      </c>
      <c r="I15" s="20">
        <f t="shared" si="2"/>
        <v>7316</v>
      </c>
      <c r="J15" s="20">
        <f t="shared" si="2"/>
        <v>83012</v>
      </c>
      <c r="K15" s="21">
        <f t="shared" si="1"/>
        <v>4667215</v>
      </c>
    </row>
    <row r="16" spans="1:11" ht="18" customHeight="1">
      <c r="A16" s="1">
        <v>13</v>
      </c>
      <c r="B16" s="16" t="s">
        <v>21</v>
      </c>
      <c r="C16" s="20">
        <f t="shared" si="2"/>
        <v>31617</v>
      </c>
      <c r="D16" s="20">
        <f t="shared" si="2"/>
        <v>17890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25042</v>
      </c>
      <c r="J16" s="20">
        <f t="shared" si="2"/>
        <v>410676</v>
      </c>
      <c r="K16" s="21">
        <f t="shared" si="1"/>
        <v>485225</v>
      </c>
    </row>
    <row r="17" spans="1:11" ht="18" customHeight="1">
      <c r="A17" s="1">
        <v>14</v>
      </c>
      <c r="B17" s="16" t="s">
        <v>22</v>
      </c>
      <c r="C17" s="20">
        <f t="shared" si="2"/>
        <v>21812</v>
      </c>
      <c r="D17" s="20">
        <f t="shared" si="2"/>
        <v>8942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3500000</v>
      </c>
      <c r="I17" s="20">
        <f t="shared" si="2"/>
        <v>674525</v>
      </c>
      <c r="J17" s="20">
        <f t="shared" si="2"/>
        <v>12406</v>
      </c>
      <c r="K17" s="21">
        <f t="shared" si="1"/>
        <v>4217685</v>
      </c>
    </row>
    <row r="18" spans="1:11" ht="18" customHeight="1">
      <c r="A18" s="1">
        <v>15</v>
      </c>
      <c r="B18" s="16" t="s">
        <v>23</v>
      </c>
      <c r="C18" s="20">
        <f t="shared" si="2"/>
        <v>68693</v>
      </c>
      <c r="D18" s="20">
        <f t="shared" si="2"/>
        <v>12527</v>
      </c>
      <c r="E18" s="20">
        <f t="shared" si="2"/>
        <v>0</v>
      </c>
      <c r="F18" s="20">
        <f t="shared" si="2"/>
        <v>0</v>
      </c>
      <c r="G18" s="20">
        <f t="shared" si="2"/>
        <v>39441</v>
      </c>
      <c r="H18" s="20">
        <f t="shared" si="2"/>
        <v>0</v>
      </c>
      <c r="I18" s="20">
        <f t="shared" si="2"/>
        <v>16015</v>
      </c>
      <c r="J18" s="20">
        <f t="shared" si="2"/>
        <v>24413</v>
      </c>
      <c r="K18" s="21">
        <f t="shared" si="1"/>
        <v>161089</v>
      </c>
    </row>
    <row r="19" spans="1:11" ht="18" customHeight="1">
      <c r="A19" s="1">
        <v>16</v>
      </c>
      <c r="B19" s="16" t="s">
        <v>24</v>
      </c>
      <c r="C19" s="20">
        <f t="shared" si="2"/>
        <v>39990</v>
      </c>
      <c r="D19" s="20">
        <f t="shared" si="2"/>
        <v>70748</v>
      </c>
      <c r="E19" s="20">
        <f t="shared" si="2"/>
        <v>0</v>
      </c>
      <c r="F19" s="20">
        <f t="shared" si="2"/>
        <v>73970</v>
      </c>
      <c r="G19" s="20">
        <f t="shared" si="2"/>
        <v>0</v>
      </c>
      <c r="H19" s="20">
        <f t="shared" si="2"/>
        <v>0</v>
      </c>
      <c r="I19" s="20">
        <f t="shared" si="2"/>
        <v>390</v>
      </c>
      <c r="J19" s="20">
        <f t="shared" si="2"/>
        <v>120322</v>
      </c>
      <c r="K19" s="21">
        <f t="shared" si="1"/>
        <v>305420</v>
      </c>
    </row>
    <row r="20" spans="1:11" ht="18" customHeight="1">
      <c r="A20" s="1">
        <v>17</v>
      </c>
      <c r="B20" s="16" t="s">
        <v>25</v>
      </c>
      <c r="C20" s="20">
        <f t="shared" si="2"/>
        <v>26626</v>
      </c>
      <c r="D20" s="20">
        <f t="shared" si="2"/>
        <v>16011</v>
      </c>
      <c r="E20" s="20">
        <f t="shared" si="2"/>
        <v>0</v>
      </c>
      <c r="F20" s="20">
        <f t="shared" si="2"/>
        <v>0</v>
      </c>
      <c r="G20" s="20">
        <f t="shared" si="2"/>
        <v>640296</v>
      </c>
      <c r="H20" s="20">
        <f t="shared" si="2"/>
        <v>0</v>
      </c>
      <c r="I20" s="20">
        <f t="shared" si="2"/>
        <v>90</v>
      </c>
      <c r="J20" s="20">
        <f t="shared" si="2"/>
        <v>1484557</v>
      </c>
      <c r="K20" s="22">
        <f t="shared" si="1"/>
        <v>2167580</v>
      </c>
    </row>
    <row r="21" spans="1:11" ht="18" customHeight="1">
      <c r="A21" s="1">
        <v>18</v>
      </c>
      <c r="B21" s="16" t="s">
        <v>26</v>
      </c>
      <c r="C21" s="20">
        <f t="shared" si="2"/>
        <v>87213</v>
      </c>
      <c r="D21" s="20">
        <f t="shared" si="2"/>
        <v>64709</v>
      </c>
      <c r="E21" s="20">
        <f t="shared" si="2"/>
        <v>0</v>
      </c>
      <c r="F21" s="20">
        <f t="shared" si="2"/>
        <v>0</v>
      </c>
      <c r="G21" s="20">
        <f t="shared" si="2"/>
        <v>0</v>
      </c>
      <c r="H21" s="20">
        <f t="shared" si="2"/>
        <v>0</v>
      </c>
      <c r="I21" s="20">
        <f t="shared" si="2"/>
        <v>34</v>
      </c>
      <c r="J21" s="20">
        <f t="shared" si="2"/>
        <v>561352</v>
      </c>
      <c r="K21" s="22">
        <f t="shared" si="1"/>
        <v>713308</v>
      </c>
    </row>
    <row r="22" spans="1:11" ht="18" customHeight="1">
      <c r="A22" s="1">
        <v>19</v>
      </c>
      <c r="B22" s="16" t="s">
        <v>27</v>
      </c>
      <c r="C22" s="20">
        <f t="shared" si="2"/>
        <v>153761</v>
      </c>
      <c r="D22" s="20">
        <f t="shared" si="2"/>
        <v>29138</v>
      </c>
      <c r="E22" s="20">
        <f t="shared" si="2"/>
        <v>0</v>
      </c>
      <c r="F22" s="20">
        <f t="shared" si="2"/>
        <v>268701</v>
      </c>
      <c r="G22" s="20">
        <f t="shared" si="2"/>
        <v>3040</v>
      </c>
      <c r="H22" s="20">
        <f t="shared" si="2"/>
        <v>0</v>
      </c>
      <c r="I22" s="20">
        <f t="shared" si="2"/>
        <v>228</v>
      </c>
      <c r="J22" s="20">
        <f t="shared" si="2"/>
        <v>49965</v>
      </c>
      <c r="K22" s="22">
        <f t="shared" si="1"/>
        <v>504833</v>
      </c>
    </row>
    <row r="23" spans="1:11" ht="18" customHeight="1">
      <c r="A23" s="1">
        <v>20</v>
      </c>
      <c r="B23" s="16" t="s">
        <v>28</v>
      </c>
      <c r="C23" s="20">
        <f t="shared" si="2"/>
        <v>176034</v>
      </c>
      <c r="D23" s="20">
        <f t="shared" si="2"/>
        <v>151477</v>
      </c>
      <c r="E23" s="20">
        <f t="shared" si="2"/>
        <v>0</v>
      </c>
      <c r="F23" s="20">
        <f t="shared" si="2"/>
        <v>0</v>
      </c>
      <c r="G23" s="20">
        <f t="shared" si="2"/>
        <v>0</v>
      </c>
      <c r="H23" s="20">
        <f t="shared" si="2"/>
        <v>0</v>
      </c>
      <c r="I23" s="20">
        <f t="shared" si="2"/>
        <v>14770</v>
      </c>
      <c r="J23" s="20">
        <f t="shared" si="2"/>
        <v>650503</v>
      </c>
      <c r="K23" s="22">
        <f t="shared" si="1"/>
        <v>992784</v>
      </c>
    </row>
    <row r="24" spans="1:11" ht="18" customHeight="1">
      <c r="A24" s="1">
        <v>21</v>
      </c>
      <c r="B24" s="16" t="s">
        <v>29</v>
      </c>
      <c r="C24" s="20">
        <f t="shared" si="2"/>
        <v>42966</v>
      </c>
      <c r="D24" s="20">
        <f t="shared" si="2"/>
        <v>1455773</v>
      </c>
      <c r="E24" s="20">
        <f t="shared" si="2"/>
        <v>0</v>
      </c>
      <c r="F24" s="20">
        <f t="shared" si="2"/>
        <v>0</v>
      </c>
      <c r="G24" s="20">
        <f t="shared" si="2"/>
        <v>0</v>
      </c>
      <c r="H24" s="20">
        <f t="shared" si="2"/>
        <v>0</v>
      </c>
      <c r="I24" s="20">
        <f t="shared" si="2"/>
        <v>197</v>
      </c>
      <c r="J24" s="20">
        <f t="shared" si="2"/>
        <v>544251</v>
      </c>
      <c r="K24" s="22">
        <f t="shared" si="1"/>
        <v>2043187</v>
      </c>
    </row>
    <row r="25" spans="1:11" ht="18" customHeight="1">
      <c r="A25" s="1">
        <v>22</v>
      </c>
      <c r="B25" s="16" t="s">
        <v>30</v>
      </c>
      <c r="C25" s="20">
        <f t="shared" si="2"/>
        <v>34751</v>
      </c>
      <c r="D25" s="20">
        <f t="shared" si="2"/>
        <v>75100</v>
      </c>
      <c r="E25" s="20">
        <f t="shared" si="2"/>
        <v>0</v>
      </c>
      <c r="F25" s="20">
        <f t="shared" si="2"/>
        <v>0</v>
      </c>
      <c r="G25" s="20">
        <f t="shared" si="2"/>
        <v>0</v>
      </c>
      <c r="H25" s="20">
        <f t="shared" si="2"/>
        <v>0</v>
      </c>
      <c r="I25" s="20">
        <f t="shared" si="2"/>
        <v>25248</v>
      </c>
      <c r="J25" s="20">
        <f t="shared" si="2"/>
        <v>29664</v>
      </c>
      <c r="K25" s="22">
        <f t="shared" si="1"/>
        <v>164763</v>
      </c>
    </row>
    <row r="26" spans="1:11" ht="18" customHeight="1">
      <c r="A26" s="1">
        <v>23</v>
      </c>
      <c r="B26" s="16" t="s">
        <v>31</v>
      </c>
      <c r="C26" s="20">
        <f t="shared" si="2"/>
        <v>22325</v>
      </c>
      <c r="D26" s="20">
        <f t="shared" si="2"/>
        <v>40860</v>
      </c>
      <c r="E26" s="20">
        <f t="shared" si="2"/>
        <v>0</v>
      </c>
      <c r="F26" s="20">
        <f t="shared" si="2"/>
        <v>13020</v>
      </c>
      <c r="G26" s="20">
        <f t="shared" si="2"/>
        <v>0</v>
      </c>
      <c r="H26" s="20">
        <f t="shared" si="2"/>
        <v>0</v>
      </c>
      <c r="I26" s="20">
        <f t="shared" si="2"/>
        <v>69</v>
      </c>
      <c r="J26" s="20">
        <f t="shared" si="2"/>
        <v>184591</v>
      </c>
      <c r="K26" s="22">
        <f t="shared" si="1"/>
        <v>260865</v>
      </c>
    </row>
    <row r="27" spans="1:11" ht="18" customHeight="1">
      <c r="A27" s="1">
        <v>24</v>
      </c>
      <c r="B27" s="16" t="s">
        <v>32</v>
      </c>
      <c r="C27" s="20">
        <f t="shared" si="2"/>
        <v>1614879</v>
      </c>
      <c r="D27" s="20">
        <f t="shared" si="2"/>
        <v>194653</v>
      </c>
      <c r="E27" s="20">
        <f t="shared" si="2"/>
        <v>0</v>
      </c>
      <c r="F27" s="20">
        <f t="shared" si="2"/>
        <v>0</v>
      </c>
      <c r="G27" s="20">
        <f t="shared" si="2"/>
        <v>70</v>
      </c>
      <c r="H27" s="20">
        <f t="shared" si="2"/>
        <v>2492</v>
      </c>
      <c r="I27" s="20">
        <f t="shared" si="2"/>
        <v>10296</v>
      </c>
      <c r="J27" s="20">
        <f t="shared" si="2"/>
        <v>348499</v>
      </c>
      <c r="K27" s="22">
        <f t="shared" si="1"/>
        <v>2170889</v>
      </c>
    </row>
    <row r="28" spans="1:11" ht="18" customHeight="1">
      <c r="A28" s="1">
        <v>29</v>
      </c>
      <c r="B28" s="16" t="s">
        <v>33</v>
      </c>
      <c r="C28" s="20">
        <f t="shared" si="2"/>
        <v>71645</v>
      </c>
      <c r="D28" s="20">
        <f t="shared" si="2"/>
        <v>1075959</v>
      </c>
      <c r="E28" s="20">
        <f t="shared" si="2"/>
        <v>0</v>
      </c>
      <c r="F28" s="20">
        <f t="shared" si="2"/>
        <v>1665629</v>
      </c>
      <c r="G28" s="20">
        <f t="shared" si="2"/>
        <v>0</v>
      </c>
      <c r="H28" s="20">
        <f t="shared" si="2"/>
        <v>0</v>
      </c>
      <c r="I28" s="20">
        <f t="shared" si="2"/>
        <v>7</v>
      </c>
      <c r="J28" s="20">
        <f t="shared" si="2"/>
        <v>3982586</v>
      </c>
      <c r="K28" s="22">
        <f t="shared" si="1"/>
        <v>6795826</v>
      </c>
    </row>
    <row r="29" spans="1:11" ht="18" customHeight="1">
      <c r="A29" s="1">
        <v>30</v>
      </c>
      <c r="B29" s="16" t="s">
        <v>34</v>
      </c>
      <c r="C29" s="20">
        <f t="shared" si="2"/>
        <v>84715</v>
      </c>
      <c r="D29" s="20">
        <f t="shared" si="2"/>
        <v>8772</v>
      </c>
      <c r="E29" s="20">
        <f t="shared" si="2"/>
        <v>0</v>
      </c>
      <c r="F29" s="20">
        <f t="shared" si="2"/>
        <v>0</v>
      </c>
      <c r="G29" s="20">
        <f t="shared" si="2"/>
        <v>0</v>
      </c>
      <c r="H29" s="20">
        <f t="shared" si="2"/>
        <v>0</v>
      </c>
      <c r="I29" s="20">
        <f t="shared" si="2"/>
        <v>331</v>
      </c>
      <c r="J29" s="20">
        <f t="shared" si="2"/>
        <v>14881</v>
      </c>
      <c r="K29" s="22">
        <f t="shared" si="1"/>
        <v>108699</v>
      </c>
    </row>
    <row r="30" spans="1:11" ht="18" customHeight="1">
      <c r="A30" s="1">
        <v>31</v>
      </c>
      <c r="B30" s="16" t="s">
        <v>35</v>
      </c>
      <c r="C30" s="20">
        <f t="shared" si="2"/>
        <v>7193</v>
      </c>
      <c r="D30" s="20">
        <f t="shared" si="2"/>
        <v>2781</v>
      </c>
      <c r="E30" s="20">
        <f t="shared" si="2"/>
        <v>0</v>
      </c>
      <c r="F30" s="20">
        <f t="shared" si="2"/>
        <v>68538</v>
      </c>
      <c r="G30" s="20">
        <f t="shared" si="2"/>
        <v>0</v>
      </c>
      <c r="H30" s="20">
        <f t="shared" si="2"/>
        <v>0</v>
      </c>
      <c r="I30" s="20">
        <f t="shared" si="2"/>
        <v>15</v>
      </c>
      <c r="J30" s="20">
        <f t="shared" si="2"/>
        <v>117004</v>
      </c>
      <c r="K30" s="22">
        <f t="shared" si="1"/>
        <v>195531</v>
      </c>
    </row>
    <row r="31" spans="1:11" ht="18" customHeight="1">
      <c r="A31" s="1">
        <v>32</v>
      </c>
      <c r="B31" s="16" t="s">
        <v>36</v>
      </c>
      <c r="C31" s="20">
        <f t="shared" si="2"/>
        <v>17800</v>
      </c>
      <c r="D31" s="20">
        <f t="shared" si="2"/>
        <v>11530</v>
      </c>
      <c r="E31" s="20">
        <f t="shared" si="2"/>
        <v>0</v>
      </c>
      <c r="F31" s="20">
        <f t="shared" si="2"/>
        <v>0</v>
      </c>
      <c r="G31" s="20">
        <f t="shared" si="2"/>
        <v>0</v>
      </c>
      <c r="H31" s="20">
        <f t="shared" si="2"/>
        <v>0</v>
      </c>
      <c r="I31" s="20">
        <f t="shared" si="2"/>
        <v>91</v>
      </c>
      <c r="J31" s="20">
        <f t="shared" si="2"/>
        <v>11893</v>
      </c>
      <c r="K31" s="22">
        <f t="shared" si="1"/>
        <v>41314</v>
      </c>
    </row>
    <row r="32" spans="1:11" ht="18" customHeight="1">
      <c r="A32" s="1">
        <v>33</v>
      </c>
      <c r="B32" s="16" t="s">
        <v>37</v>
      </c>
      <c r="C32" s="20">
        <f t="shared" si="2"/>
        <v>6128</v>
      </c>
      <c r="D32" s="20">
        <f t="shared" si="2"/>
        <v>2936</v>
      </c>
      <c r="E32" s="20">
        <f t="shared" si="2"/>
        <v>0</v>
      </c>
      <c r="F32" s="20">
        <f t="shared" si="2"/>
        <v>0</v>
      </c>
      <c r="G32" s="20">
        <f t="shared" si="2"/>
        <v>0</v>
      </c>
      <c r="H32" s="20">
        <f t="shared" si="2"/>
        <v>193740</v>
      </c>
      <c r="I32" s="20">
        <f t="shared" si="2"/>
        <v>20</v>
      </c>
      <c r="J32" s="20">
        <f t="shared" si="2"/>
        <v>9065</v>
      </c>
      <c r="K32" s="22">
        <f t="shared" si="1"/>
        <v>211889</v>
      </c>
    </row>
    <row r="33" spans="1:11" ht="18" customHeight="1">
      <c r="A33" s="1">
        <v>35</v>
      </c>
      <c r="B33" s="16" t="s">
        <v>38</v>
      </c>
      <c r="C33" s="20">
        <f t="shared" si="2"/>
        <v>6491</v>
      </c>
      <c r="D33" s="20">
        <f t="shared" si="2"/>
        <v>5708</v>
      </c>
      <c r="E33" s="20">
        <f t="shared" si="2"/>
        <v>0</v>
      </c>
      <c r="F33" s="20">
        <f t="shared" si="2"/>
        <v>0</v>
      </c>
      <c r="G33" s="20">
        <f t="shared" si="2"/>
        <v>0</v>
      </c>
      <c r="H33" s="20">
        <f t="shared" si="2"/>
        <v>0</v>
      </c>
      <c r="I33" s="20">
        <f t="shared" si="2"/>
        <v>5178</v>
      </c>
      <c r="J33" s="20">
        <f t="shared" si="2"/>
        <v>5411</v>
      </c>
      <c r="K33" s="22">
        <f t="shared" si="1"/>
        <v>22788</v>
      </c>
    </row>
    <row r="34" spans="1:11" ht="18" customHeight="1">
      <c r="A34" s="1">
        <v>40</v>
      </c>
      <c r="B34" s="16" t="s">
        <v>39</v>
      </c>
      <c r="C34" s="20">
        <f t="shared" si="2"/>
        <v>4049796</v>
      </c>
      <c r="D34" s="20">
        <f t="shared" si="2"/>
        <v>2219605</v>
      </c>
      <c r="E34" s="20">
        <f t="shared" si="2"/>
        <v>0</v>
      </c>
      <c r="F34" s="20">
        <f t="shared" si="2"/>
        <v>300172</v>
      </c>
      <c r="G34" s="20">
        <f t="shared" si="2"/>
        <v>356936</v>
      </c>
      <c r="H34" s="20">
        <f t="shared" si="2"/>
        <v>242084</v>
      </c>
      <c r="I34" s="20">
        <f t="shared" si="2"/>
        <v>427750</v>
      </c>
      <c r="J34" s="20">
        <f t="shared" si="2"/>
        <v>2962983</v>
      </c>
      <c r="K34" s="22">
        <f t="shared" si="1"/>
        <v>10559326</v>
      </c>
    </row>
    <row r="35" spans="1:11" ht="18" customHeight="1">
      <c r="A35" s="1">
        <v>43</v>
      </c>
      <c r="B35" s="16" t="s">
        <v>40</v>
      </c>
      <c r="C35" s="20">
        <f t="shared" si="2"/>
        <v>402286</v>
      </c>
      <c r="D35" s="20">
        <f t="shared" si="2"/>
        <v>94313</v>
      </c>
      <c r="E35" s="20">
        <f t="shared" si="2"/>
        <v>0</v>
      </c>
      <c r="F35" s="20">
        <f t="shared" si="2"/>
        <v>0</v>
      </c>
      <c r="G35" s="20">
        <f t="shared" si="2"/>
        <v>2447269</v>
      </c>
      <c r="H35" s="20">
        <f t="shared" si="2"/>
        <v>953671</v>
      </c>
      <c r="I35" s="20">
        <f t="shared" si="2"/>
        <v>115008</v>
      </c>
      <c r="J35" s="20">
        <f t="shared" si="2"/>
        <v>90732</v>
      </c>
      <c r="K35" s="22">
        <f t="shared" si="1"/>
        <v>4103279</v>
      </c>
    </row>
    <row r="36" spans="1:11" ht="18" customHeight="1">
      <c r="A36" s="1">
        <v>45</v>
      </c>
      <c r="B36" s="16" t="s">
        <v>41</v>
      </c>
      <c r="C36" s="20">
        <f t="shared" si="2"/>
        <v>181608</v>
      </c>
      <c r="D36" s="20">
        <f t="shared" si="2"/>
        <v>28199</v>
      </c>
      <c r="E36" s="20">
        <f t="shared" si="2"/>
        <v>0</v>
      </c>
      <c r="F36" s="20">
        <f t="shared" si="2"/>
        <v>0</v>
      </c>
      <c r="G36" s="20">
        <f t="shared" si="2"/>
        <v>0</v>
      </c>
      <c r="H36" s="20">
        <f t="shared" si="2"/>
        <v>0</v>
      </c>
      <c r="I36" s="20">
        <f t="shared" si="2"/>
        <v>50</v>
      </c>
      <c r="J36" s="20">
        <f t="shared" si="2"/>
        <v>17137</v>
      </c>
      <c r="K36" s="22">
        <f t="shared" si="1"/>
        <v>226994</v>
      </c>
    </row>
    <row r="37" spans="1:15" ht="18" customHeight="1">
      <c r="A37" s="1"/>
      <c r="B37" s="17" t="s">
        <v>42</v>
      </c>
      <c r="C37" s="23">
        <f aca="true" t="shared" si="3" ref="C37:J37">SUM(C5:C36)</f>
        <v>26885505</v>
      </c>
      <c r="D37" s="23">
        <f t="shared" si="3"/>
        <v>10260994</v>
      </c>
      <c r="E37" s="23">
        <f t="shared" si="3"/>
        <v>916510</v>
      </c>
      <c r="F37" s="23">
        <f t="shared" si="3"/>
        <v>2557025</v>
      </c>
      <c r="G37" s="23">
        <f t="shared" si="3"/>
        <v>5505323</v>
      </c>
      <c r="H37" s="23">
        <f t="shared" si="3"/>
        <v>5050831</v>
      </c>
      <c r="I37" s="23">
        <f t="shared" si="3"/>
        <v>5097523</v>
      </c>
      <c r="J37" s="23">
        <f t="shared" si="3"/>
        <v>13860489</v>
      </c>
      <c r="K37" s="24">
        <v>70134201</v>
      </c>
      <c r="M37" s="2"/>
      <c r="O37" s="2"/>
    </row>
    <row r="38" ht="15.75">
      <c r="K38" s="5"/>
    </row>
    <row r="39" ht="12.75">
      <c r="J39" s="2"/>
    </row>
    <row r="40" spans="1:11" ht="18">
      <c r="A40" s="10" t="s">
        <v>56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3:11" ht="18">
      <c r="C41" s="3"/>
      <c r="D41" s="3"/>
      <c r="E41" s="3"/>
      <c r="F41" s="3"/>
      <c r="G41" s="3"/>
      <c r="H41" s="3"/>
      <c r="I41" s="3"/>
      <c r="J41" s="3"/>
      <c r="K41" s="4" t="s">
        <v>55</v>
      </c>
    </row>
    <row r="42" spans="1:11" ht="12.75">
      <c r="A42" s="12" t="s">
        <v>7</v>
      </c>
      <c r="B42" s="13" t="s">
        <v>8</v>
      </c>
      <c r="C42" s="13" t="s">
        <v>44</v>
      </c>
      <c r="D42" s="13" t="s">
        <v>45</v>
      </c>
      <c r="E42" s="13" t="s">
        <v>46</v>
      </c>
      <c r="F42" s="13" t="s">
        <v>47</v>
      </c>
      <c r="G42" s="13" t="s">
        <v>48</v>
      </c>
      <c r="H42" s="18" t="s">
        <v>49</v>
      </c>
      <c r="I42" s="18" t="s">
        <v>50</v>
      </c>
      <c r="J42" s="13" t="s">
        <v>51</v>
      </c>
      <c r="K42" s="6" t="s">
        <v>52</v>
      </c>
    </row>
    <row r="43" spans="1:11" ht="12.75">
      <c r="A43" s="14" t="s">
        <v>9</v>
      </c>
      <c r="B43" s="15"/>
      <c r="C43" s="19" t="s">
        <v>0</v>
      </c>
      <c r="D43" s="19" t="s">
        <v>1</v>
      </c>
      <c r="E43" s="19" t="s">
        <v>2</v>
      </c>
      <c r="F43" s="19" t="s">
        <v>3</v>
      </c>
      <c r="G43" s="19" t="s">
        <v>4</v>
      </c>
      <c r="H43" s="19" t="s">
        <v>5</v>
      </c>
      <c r="I43" s="19" t="s">
        <v>6</v>
      </c>
      <c r="J43" s="15" t="s">
        <v>53</v>
      </c>
      <c r="K43" s="7" t="s">
        <v>54</v>
      </c>
    </row>
    <row r="44" spans="1:11" ht="15.75">
      <c r="A44" s="1">
        <v>1</v>
      </c>
      <c r="B44" s="16" t="s">
        <v>10</v>
      </c>
      <c r="C44" s="20">
        <v>148574</v>
      </c>
      <c r="D44" s="20">
        <v>134816</v>
      </c>
      <c r="E44" s="20">
        <v>0</v>
      </c>
      <c r="F44" s="20">
        <v>0</v>
      </c>
      <c r="G44" s="20">
        <v>0</v>
      </c>
      <c r="H44" s="20">
        <v>6708</v>
      </c>
      <c r="I44" s="20">
        <v>65700</v>
      </c>
      <c r="J44" s="20">
        <v>15076</v>
      </c>
      <c r="K44" s="21">
        <f aca="true" t="shared" si="4" ref="K44:K75">SUM(C44:J44)</f>
        <v>370874</v>
      </c>
    </row>
    <row r="45" spans="1:11" ht="15.75">
      <c r="A45" s="1">
        <v>2</v>
      </c>
      <c r="B45" s="16" t="s">
        <v>11</v>
      </c>
      <c r="C45" s="20">
        <v>47215</v>
      </c>
      <c r="D45" s="20">
        <v>22666</v>
      </c>
      <c r="E45" s="20">
        <v>0</v>
      </c>
      <c r="F45" s="20">
        <v>0</v>
      </c>
      <c r="G45" s="20">
        <v>0</v>
      </c>
      <c r="H45" s="20">
        <v>4436</v>
      </c>
      <c r="I45" s="20">
        <v>649</v>
      </c>
      <c r="J45" s="20">
        <v>3109</v>
      </c>
      <c r="K45" s="21">
        <f t="shared" si="4"/>
        <v>78075</v>
      </c>
    </row>
    <row r="46" spans="1:11" ht="15.75">
      <c r="A46" s="1">
        <v>3</v>
      </c>
      <c r="B46" s="16" t="s">
        <v>12</v>
      </c>
      <c r="C46" s="20">
        <v>532687</v>
      </c>
      <c r="D46" s="20">
        <v>170625</v>
      </c>
      <c r="E46" s="20">
        <v>0</v>
      </c>
      <c r="F46" s="20">
        <v>0</v>
      </c>
      <c r="G46" s="20">
        <v>199</v>
      </c>
      <c r="H46" s="20">
        <v>65189</v>
      </c>
      <c r="I46" s="20">
        <v>453493</v>
      </c>
      <c r="J46" s="20">
        <v>43272</v>
      </c>
      <c r="K46" s="21">
        <f t="shared" si="4"/>
        <v>1265465</v>
      </c>
    </row>
    <row r="47" spans="1:11" ht="15.75">
      <c r="A47" s="1">
        <v>4</v>
      </c>
      <c r="B47" s="16" t="s">
        <v>13</v>
      </c>
      <c r="C47" s="20">
        <v>122660</v>
      </c>
      <c r="D47" s="20">
        <v>123895</v>
      </c>
      <c r="E47" s="20">
        <v>0</v>
      </c>
      <c r="F47" s="20">
        <v>0</v>
      </c>
      <c r="G47" s="20">
        <v>0</v>
      </c>
      <c r="H47" s="20">
        <v>0</v>
      </c>
      <c r="I47" s="20">
        <v>7008</v>
      </c>
      <c r="J47" s="20">
        <v>17114</v>
      </c>
      <c r="K47" s="21">
        <f t="shared" si="4"/>
        <v>270677</v>
      </c>
    </row>
    <row r="48" spans="1:11" ht="15.75">
      <c r="A48" s="1">
        <v>5</v>
      </c>
      <c r="B48" s="16" t="s">
        <v>14</v>
      </c>
      <c r="C48" s="20">
        <v>4663161</v>
      </c>
      <c r="D48" s="20">
        <v>14647</v>
      </c>
      <c r="E48" s="20">
        <v>916510</v>
      </c>
      <c r="F48" s="20">
        <v>38497</v>
      </c>
      <c r="G48" s="20">
        <v>2017924</v>
      </c>
      <c r="H48" s="20">
        <v>82511</v>
      </c>
      <c r="I48" s="20">
        <v>3186520</v>
      </c>
      <c r="J48" s="20">
        <v>9636</v>
      </c>
      <c r="K48" s="21">
        <f t="shared" si="4"/>
        <v>10929406</v>
      </c>
    </row>
    <row r="49" spans="1:11" ht="15.75">
      <c r="A49" s="1">
        <v>6</v>
      </c>
      <c r="B49" s="16" t="s">
        <v>15</v>
      </c>
      <c r="C49" s="20">
        <v>4870049</v>
      </c>
      <c r="D49" s="20">
        <v>663845</v>
      </c>
      <c r="E49" s="20">
        <v>0</v>
      </c>
      <c r="F49" s="20">
        <v>0</v>
      </c>
      <c r="G49" s="20">
        <v>0</v>
      </c>
      <c r="H49" s="20">
        <v>0</v>
      </c>
      <c r="I49" s="20">
        <v>5085</v>
      </c>
      <c r="J49" s="20">
        <v>337618</v>
      </c>
      <c r="K49" s="21">
        <f t="shared" si="4"/>
        <v>5876597</v>
      </c>
    </row>
    <row r="50" spans="1:11" ht="15.75">
      <c r="A50" s="1">
        <v>8</v>
      </c>
      <c r="B50" s="16" t="s">
        <v>16</v>
      </c>
      <c r="C50" s="20">
        <v>81234</v>
      </c>
      <c r="D50" s="20">
        <v>14774</v>
      </c>
      <c r="E50" s="20">
        <v>0</v>
      </c>
      <c r="F50" s="20">
        <v>0</v>
      </c>
      <c r="G50" s="20">
        <v>0</v>
      </c>
      <c r="H50" s="20">
        <v>0</v>
      </c>
      <c r="I50" s="20">
        <v>3527</v>
      </c>
      <c r="J50" s="20">
        <v>4650</v>
      </c>
      <c r="K50" s="21">
        <f t="shared" si="4"/>
        <v>104185</v>
      </c>
    </row>
    <row r="51" spans="1:11" ht="15.75">
      <c r="A51" s="1">
        <v>9</v>
      </c>
      <c r="B51" s="16" t="s">
        <v>17</v>
      </c>
      <c r="C51" s="20">
        <v>2023879</v>
      </c>
      <c r="D51" s="20">
        <v>1736291</v>
      </c>
      <c r="E51" s="20">
        <v>0</v>
      </c>
      <c r="F51" s="20">
        <v>0</v>
      </c>
      <c r="G51" s="20">
        <v>0</v>
      </c>
      <c r="H51" s="20">
        <v>0</v>
      </c>
      <c r="I51" s="20">
        <v>47595</v>
      </c>
      <c r="J51" s="20">
        <v>143559</v>
      </c>
      <c r="K51" s="21">
        <f t="shared" si="4"/>
        <v>3951324</v>
      </c>
    </row>
    <row r="52" spans="1:11" ht="15.75">
      <c r="A52" s="1">
        <v>10</v>
      </c>
      <c r="B52" s="16" t="s">
        <v>18</v>
      </c>
      <c r="C52" s="20">
        <v>2678266</v>
      </c>
      <c r="D52" s="20">
        <v>1407520</v>
      </c>
      <c r="E52" s="20">
        <v>0</v>
      </c>
      <c r="F52" s="20">
        <v>128498</v>
      </c>
      <c r="G52" s="20">
        <v>0</v>
      </c>
      <c r="H52" s="20">
        <v>0</v>
      </c>
      <c r="I52" s="20">
        <v>4787</v>
      </c>
      <c r="J52" s="20">
        <v>634219</v>
      </c>
      <c r="K52" s="21">
        <f t="shared" si="4"/>
        <v>4853290</v>
      </c>
    </row>
    <row r="53" spans="1:11" ht="15.75">
      <c r="A53" s="1">
        <v>11</v>
      </c>
      <c r="B53" s="16" t="s">
        <v>19</v>
      </c>
      <c r="C53" s="20">
        <v>241202</v>
      </c>
      <c r="D53" s="20">
        <v>128744</v>
      </c>
      <c r="E53" s="20">
        <v>0</v>
      </c>
      <c r="F53" s="20">
        <v>0</v>
      </c>
      <c r="G53" s="20">
        <v>0</v>
      </c>
      <c r="H53" s="20">
        <v>0</v>
      </c>
      <c r="I53" s="20">
        <v>433</v>
      </c>
      <c r="J53" s="20">
        <v>62241</v>
      </c>
      <c r="K53" s="21">
        <f t="shared" si="4"/>
        <v>432620</v>
      </c>
    </row>
    <row r="54" spans="1:11" ht="15.75">
      <c r="A54" s="1">
        <v>12</v>
      </c>
      <c r="B54" s="16" t="s">
        <v>20</v>
      </c>
      <c r="C54" s="20">
        <v>4326849</v>
      </c>
      <c r="D54" s="20">
        <v>249890</v>
      </c>
      <c r="E54" s="20">
        <v>0</v>
      </c>
      <c r="F54" s="20">
        <v>0</v>
      </c>
      <c r="G54" s="20">
        <v>148</v>
      </c>
      <c r="H54" s="20">
        <v>0</v>
      </c>
      <c r="I54" s="20">
        <v>7316</v>
      </c>
      <c r="J54" s="20">
        <v>31577</v>
      </c>
      <c r="K54" s="21">
        <f t="shared" si="4"/>
        <v>4615780</v>
      </c>
    </row>
    <row r="55" spans="1:11" ht="15.75">
      <c r="A55" s="1">
        <v>13</v>
      </c>
      <c r="B55" s="16" t="s">
        <v>21</v>
      </c>
      <c r="C55" s="20">
        <v>31617</v>
      </c>
      <c r="D55" s="20">
        <v>17890</v>
      </c>
      <c r="E55" s="20">
        <v>0</v>
      </c>
      <c r="F55" s="20">
        <v>0</v>
      </c>
      <c r="G55" s="20">
        <v>0</v>
      </c>
      <c r="H55" s="20">
        <v>0</v>
      </c>
      <c r="I55" s="20">
        <v>25042</v>
      </c>
      <c r="J55" s="20">
        <v>2118</v>
      </c>
      <c r="K55" s="21">
        <f t="shared" si="4"/>
        <v>76667</v>
      </c>
    </row>
    <row r="56" spans="1:11" ht="15.75">
      <c r="A56" s="1">
        <v>14</v>
      </c>
      <c r="B56" s="16" t="s">
        <v>22</v>
      </c>
      <c r="C56" s="20">
        <v>21812</v>
      </c>
      <c r="D56" s="20">
        <v>8942</v>
      </c>
      <c r="E56" s="20">
        <v>0</v>
      </c>
      <c r="F56" s="20">
        <v>0</v>
      </c>
      <c r="G56" s="20">
        <v>0</v>
      </c>
      <c r="H56" s="20">
        <v>3500000</v>
      </c>
      <c r="I56" s="20">
        <v>674525</v>
      </c>
      <c r="J56" s="20">
        <v>694</v>
      </c>
      <c r="K56" s="21">
        <f t="shared" si="4"/>
        <v>4205973</v>
      </c>
    </row>
    <row r="57" spans="1:11" ht="15.75">
      <c r="A57" s="1">
        <v>15</v>
      </c>
      <c r="B57" s="16" t="s">
        <v>23</v>
      </c>
      <c r="C57" s="20">
        <v>68693</v>
      </c>
      <c r="D57" s="20">
        <v>12527</v>
      </c>
      <c r="E57" s="20">
        <v>0</v>
      </c>
      <c r="F57" s="20">
        <v>0</v>
      </c>
      <c r="G57" s="20">
        <v>39441</v>
      </c>
      <c r="H57" s="20">
        <v>0</v>
      </c>
      <c r="I57" s="20">
        <v>16015</v>
      </c>
      <c r="J57" s="20">
        <v>3556</v>
      </c>
      <c r="K57" s="21">
        <f t="shared" si="4"/>
        <v>140232</v>
      </c>
    </row>
    <row r="58" spans="1:11" ht="15.75">
      <c r="A58" s="1">
        <v>16</v>
      </c>
      <c r="B58" s="16" t="s">
        <v>24</v>
      </c>
      <c r="C58" s="20">
        <v>39989</v>
      </c>
      <c r="D58" s="20">
        <v>65587</v>
      </c>
      <c r="E58" s="20">
        <v>0</v>
      </c>
      <c r="F58" s="20">
        <v>73970</v>
      </c>
      <c r="G58" s="20">
        <v>0</v>
      </c>
      <c r="H58" s="20">
        <v>0</v>
      </c>
      <c r="I58" s="20">
        <v>390</v>
      </c>
      <c r="J58" s="20">
        <v>7865</v>
      </c>
      <c r="K58" s="21">
        <f t="shared" si="4"/>
        <v>187801</v>
      </c>
    </row>
    <row r="59" spans="1:11" ht="15.75">
      <c r="A59" s="1">
        <v>17</v>
      </c>
      <c r="B59" s="16" t="s">
        <v>25</v>
      </c>
      <c r="C59" s="23">
        <v>26626</v>
      </c>
      <c r="D59" s="23">
        <v>6637</v>
      </c>
      <c r="E59" s="23">
        <v>0</v>
      </c>
      <c r="F59" s="23">
        <v>0</v>
      </c>
      <c r="G59" s="23">
        <v>624676</v>
      </c>
      <c r="H59" s="23">
        <v>0</v>
      </c>
      <c r="I59" s="23">
        <v>90</v>
      </c>
      <c r="J59" s="23">
        <v>1533</v>
      </c>
      <c r="K59" s="22">
        <f t="shared" si="4"/>
        <v>659562</v>
      </c>
    </row>
    <row r="60" spans="1:11" ht="15.75">
      <c r="A60" s="1">
        <v>18</v>
      </c>
      <c r="B60" s="16" t="s">
        <v>26</v>
      </c>
      <c r="C60" s="23">
        <v>87213</v>
      </c>
      <c r="D60" s="23">
        <v>63998</v>
      </c>
      <c r="E60" s="23">
        <v>0</v>
      </c>
      <c r="F60" s="23">
        <v>0</v>
      </c>
      <c r="G60" s="23">
        <v>0</v>
      </c>
      <c r="H60" s="23">
        <v>0</v>
      </c>
      <c r="I60" s="23">
        <v>34</v>
      </c>
      <c r="J60" s="23">
        <v>1767</v>
      </c>
      <c r="K60" s="22">
        <f t="shared" si="4"/>
        <v>153012</v>
      </c>
    </row>
    <row r="61" spans="1:11" ht="15.75">
      <c r="A61" s="1">
        <v>19</v>
      </c>
      <c r="B61" s="16" t="s">
        <v>27</v>
      </c>
      <c r="C61" s="23">
        <v>139399</v>
      </c>
      <c r="D61" s="23">
        <v>13546</v>
      </c>
      <c r="E61" s="23">
        <v>0</v>
      </c>
      <c r="F61" s="23">
        <v>268701</v>
      </c>
      <c r="G61" s="23">
        <v>0</v>
      </c>
      <c r="H61" s="23">
        <v>0</v>
      </c>
      <c r="I61" s="23">
        <v>227</v>
      </c>
      <c r="J61" s="23">
        <v>1759</v>
      </c>
      <c r="K61" s="22">
        <f t="shared" si="4"/>
        <v>423632</v>
      </c>
    </row>
    <row r="62" spans="1:11" ht="15.75">
      <c r="A62" s="1">
        <v>20</v>
      </c>
      <c r="B62" s="16" t="s">
        <v>28</v>
      </c>
      <c r="C62" s="23">
        <v>153796</v>
      </c>
      <c r="D62" s="23">
        <v>52768</v>
      </c>
      <c r="E62" s="23">
        <v>0</v>
      </c>
      <c r="F62" s="23">
        <v>0</v>
      </c>
      <c r="G62" s="23">
        <v>0</v>
      </c>
      <c r="H62" s="23">
        <v>0</v>
      </c>
      <c r="I62" s="23">
        <v>38</v>
      </c>
      <c r="J62" s="23">
        <v>587</v>
      </c>
      <c r="K62" s="22">
        <f t="shared" si="4"/>
        <v>207189</v>
      </c>
    </row>
    <row r="63" spans="1:11" ht="15.75">
      <c r="A63" s="1">
        <v>21</v>
      </c>
      <c r="B63" s="16" t="s">
        <v>29</v>
      </c>
      <c r="C63" s="23">
        <v>25666</v>
      </c>
      <c r="D63" s="23">
        <v>1371462</v>
      </c>
      <c r="E63" s="23">
        <v>0</v>
      </c>
      <c r="F63" s="23">
        <v>0</v>
      </c>
      <c r="G63" s="23">
        <v>0</v>
      </c>
      <c r="H63" s="23">
        <v>0</v>
      </c>
      <c r="I63" s="23">
        <v>197</v>
      </c>
      <c r="J63" s="23">
        <v>733</v>
      </c>
      <c r="K63" s="22">
        <f t="shared" si="4"/>
        <v>1398058</v>
      </c>
    </row>
    <row r="64" spans="1:11" ht="15.75">
      <c r="A64" s="1">
        <v>22</v>
      </c>
      <c r="B64" s="16" t="s">
        <v>30</v>
      </c>
      <c r="C64" s="23">
        <v>34503</v>
      </c>
      <c r="D64" s="23">
        <v>71768</v>
      </c>
      <c r="E64" s="23">
        <v>0</v>
      </c>
      <c r="F64" s="23">
        <v>0</v>
      </c>
      <c r="G64" s="23">
        <v>0</v>
      </c>
      <c r="H64" s="23">
        <v>0</v>
      </c>
      <c r="I64" s="23">
        <v>25198</v>
      </c>
      <c r="J64" s="23">
        <v>7847</v>
      </c>
      <c r="K64" s="22">
        <f t="shared" si="4"/>
        <v>139316</v>
      </c>
    </row>
    <row r="65" spans="1:11" ht="15.75">
      <c r="A65" s="1">
        <v>23</v>
      </c>
      <c r="B65" s="16" t="s">
        <v>31</v>
      </c>
      <c r="C65" s="23">
        <v>19410</v>
      </c>
      <c r="D65" s="23">
        <v>6475</v>
      </c>
      <c r="E65" s="23">
        <v>0</v>
      </c>
      <c r="F65" s="23">
        <v>13020</v>
      </c>
      <c r="G65" s="23">
        <v>0</v>
      </c>
      <c r="H65" s="23">
        <v>0</v>
      </c>
      <c r="I65" s="23">
        <v>12</v>
      </c>
      <c r="J65" s="23">
        <v>208</v>
      </c>
      <c r="K65" s="22">
        <f t="shared" si="4"/>
        <v>39125</v>
      </c>
    </row>
    <row r="66" spans="1:11" ht="15.75">
      <c r="A66" s="1">
        <v>24</v>
      </c>
      <c r="B66" s="16" t="s">
        <v>32</v>
      </c>
      <c r="C66" s="23">
        <v>1614687</v>
      </c>
      <c r="D66" s="23">
        <v>190056</v>
      </c>
      <c r="E66" s="23">
        <v>0</v>
      </c>
      <c r="F66" s="23">
        <v>0</v>
      </c>
      <c r="G66" s="23">
        <v>70</v>
      </c>
      <c r="H66" s="23">
        <v>2492</v>
      </c>
      <c r="I66" s="23">
        <v>10295</v>
      </c>
      <c r="J66" s="23">
        <v>182632</v>
      </c>
      <c r="K66" s="22">
        <f t="shared" si="4"/>
        <v>2000232</v>
      </c>
    </row>
    <row r="67" spans="1:11" ht="15.75">
      <c r="A67" s="1">
        <v>29</v>
      </c>
      <c r="B67" s="16" t="s">
        <v>33</v>
      </c>
      <c r="C67" s="23">
        <v>14114</v>
      </c>
      <c r="D67" s="23">
        <v>981291</v>
      </c>
      <c r="E67" s="23">
        <v>0</v>
      </c>
      <c r="F67" s="23">
        <v>1665629</v>
      </c>
      <c r="G67" s="23">
        <v>0</v>
      </c>
      <c r="H67" s="23">
        <v>0</v>
      </c>
      <c r="I67" s="23">
        <v>7</v>
      </c>
      <c r="J67" s="23">
        <v>393</v>
      </c>
      <c r="K67" s="22">
        <f t="shared" si="4"/>
        <v>2661434</v>
      </c>
    </row>
    <row r="68" spans="1:11" ht="15.75">
      <c r="A68" s="1">
        <v>30</v>
      </c>
      <c r="B68" s="16" t="s">
        <v>34</v>
      </c>
      <c r="C68" s="23">
        <v>84522</v>
      </c>
      <c r="D68" s="23">
        <v>5885</v>
      </c>
      <c r="E68" s="23">
        <v>0</v>
      </c>
      <c r="F68" s="23">
        <v>0</v>
      </c>
      <c r="G68" s="23">
        <v>0</v>
      </c>
      <c r="H68" s="23">
        <v>0</v>
      </c>
      <c r="I68" s="23">
        <v>103</v>
      </c>
      <c r="J68" s="23">
        <v>2200</v>
      </c>
      <c r="K68" s="22">
        <f t="shared" si="4"/>
        <v>92710</v>
      </c>
    </row>
    <row r="69" spans="1:11" ht="15.75">
      <c r="A69" s="1">
        <v>31</v>
      </c>
      <c r="B69" s="16" t="s">
        <v>35</v>
      </c>
      <c r="C69" s="23">
        <v>7193</v>
      </c>
      <c r="D69" s="23">
        <v>2698</v>
      </c>
      <c r="E69" s="23">
        <v>0</v>
      </c>
      <c r="F69" s="23">
        <v>68538</v>
      </c>
      <c r="G69" s="23">
        <v>0</v>
      </c>
      <c r="H69" s="23">
        <v>0</v>
      </c>
      <c r="I69" s="23">
        <v>15</v>
      </c>
      <c r="J69" s="23">
        <v>257</v>
      </c>
      <c r="K69" s="22">
        <f t="shared" si="4"/>
        <v>78701</v>
      </c>
    </row>
    <row r="70" spans="1:11" ht="15.75">
      <c r="A70" s="1">
        <v>32</v>
      </c>
      <c r="B70" s="16" t="s">
        <v>36</v>
      </c>
      <c r="C70" s="23">
        <v>17688</v>
      </c>
      <c r="D70" s="23">
        <v>11136</v>
      </c>
      <c r="E70" s="23">
        <v>0</v>
      </c>
      <c r="F70" s="23">
        <v>0</v>
      </c>
      <c r="G70" s="23">
        <v>0</v>
      </c>
      <c r="H70" s="23">
        <v>0</v>
      </c>
      <c r="I70" s="23">
        <v>83</v>
      </c>
      <c r="J70" s="23">
        <v>5939</v>
      </c>
      <c r="K70" s="22">
        <f t="shared" si="4"/>
        <v>34846</v>
      </c>
    </row>
    <row r="71" spans="1:11" ht="15.75">
      <c r="A71" s="1">
        <v>33</v>
      </c>
      <c r="B71" s="16" t="s">
        <v>37</v>
      </c>
      <c r="C71" s="23">
        <v>6111</v>
      </c>
      <c r="D71" s="23">
        <v>2904</v>
      </c>
      <c r="E71" s="23">
        <v>0</v>
      </c>
      <c r="F71" s="23">
        <v>0</v>
      </c>
      <c r="G71" s="23">
        <v>0</v>
      </c>
      <c r="H71" s="23">
        <v>193740</v>
      </c>
      <c r="I71" s="23">
        <v>20</v>
      </c>
      <c r="J71" s="23">
        <v>684</v>
      </c>
      <c r="K71" s="22">
        <f t="shared" si="4"/>
        <v>203459</v>
      </c>
    </row>
    <row r="72" spans="1:11" ht="15.75">
      <c r="A72" s="1">
        <v>35</v>
      </c>
      <c r="B72" s="16" t="s">
        <v>38</v>
      </c>
      <c r="C72" s="23">
        <v>6471</v>
      </c>
      <c r="D72" s="23">
        <v>5708</v>
      </c>
      <c r="E72" s="23">
        <v>0</v>
      </c>
      <c r="F72" s="23">
        <v>0</v>
      </c>
      <c r="G72" s="23">
        <v>0</v>
      </c>
      <c r="H72" s="23">
        <v>0</v>
      </c>
      <c r="I72" s="23">
        <v>5174</v>
      </c>
      <c r="J72" s="23">
        <v>2875</v>
      </c>
      <c r="K72" s="22">
        <f t="shared" si="4"/>
        <v>20228</v>
      </c>
    </row>
    <row r="73" spans="1:11" ht="15.75">
      <c r="A73" s="1">
        <v>40</v>
      </c>
      <c r="B73" s="16" t="s">
        <v>39</v>
      </c>
      <c r="C73" s="23">
        <v>4018253</v>
      </c>
      <c r="D73" s="23">
        <v>1521574</v>
      </c>
      <c r="E73" s="23">
        <v>0</v>
      </c>
      <c r="F73" s="23">
        <v>300172</v>
      </c>
      <c r="G73" s="23">
        <v>233936</v>
      </c>
      <c r="H73" s="23">
        <v>242084</v>
      </c>
      <c r="I73" s="23">
        <v>427750</v>
      </c>
      <c r="J73" s="23">
        <v>376746</v>
      </c>
      <c r="K73" s="22">
        <f t="shared" si="4"/>
        <v>7120515</v>
      </c>
    </row>
    <row r="74" spans="1:11" ht="15.75">
      <c r="A74" s="1">
        <v>43</v>
      </c>
      <c r="B74" s="16" t="s">
        <v>40</v>
      </c>
      <c r="C74" s="23">
        <v>402286</v>
      </c>
      <c r="D74" s="23">
        <v>94313</v>
      </c>
      <c r="E74" s="23">
        <v>0</v>
      </c>
      <c r="F74" s="23">
        <v>0</v>
      </c>
      <c r="G74" s="23">
        <v>180556</v>
      </c>
      <c r="H74" s="23">
        <v>953671</v>
      </c>
      <c r="I74" s="23">
        <v>115008</v>
      </c>
      <c r="J74" s="23">
        <v>30809</v>
      </c>
      <c r="K74" s="22">
        <f t="shared" si="4"/>
        <v>1776643</v>
      </c>
    </row>
    <row r="75" spans="1:11" ht="15.75">
      <c r="A75" s="1">
        <v>45</v>
      </c>
      <c r="B75" s="16" t="s">
        <v>41</v>
      </c>
      <c r="C75" s="23">
        <v>181608</v>
      </c>
      <c r="D75" s="23">
        <v>28199</v>
      </c>
      <c r="E75" s="23">
        <v>0</v>
      </c>
      <c r="F75" s="23">
        <v>0</v>
      </c>
      <c r="G75" s="23">
        <v>0</v>
      </c>
      <c r="H75" s="23">
        <v>0</v>
      </c>
      <c r="I75" s="23">
        <v>50</v>
      </c>
      <c r="J75" s="23">
        <v>3374</v>
      </c>
      <c r="K75" s="22">
        <f t="shared" si="4"/>
        <v>213231</v>
      </c>
    </row>
    <row r="76" spans="1:11" ht="15.75">
      <c r="A76" s="1"/>
      <c r="B76" s="17" t="s">
        <v>42</v>
      </c>
      <c r="C76" s="23">
        <f aca="true" t="shared" si="5" ref="C76:J76">SUM(C44:C75)</f>
        <v>26737433</v>
      </c>
      <c r="D76" s="23">
        <f t="shared" si="5"/>
        <v>9203077</v>
      </c>
      <c r="E76" s="23">
        <f t="shared" si="5"/>
        <v>916510</v>
      </c>
      <c r="F76" s="23">
        <f t="shared" si="5"/>
        <v>2557025</v>
      </c>
      <c r="G76" s="23">
        <f t="shared" si="5"/>
        <v>3096950</v>
      </c>
      <c r="H76" s="23">
        <f t="shared" si="5"/>
        <v>5050831</v>
      </c>
      <c r="I76" s="23">
        <f t="shared" si="5"/>
        <v>5082386</v>
      </c>
      <c r="J76" s="23">
        <f t="shared" si="5"/>
        <v>1936647</v>
      </c>
      <c r="K76" s="24">
        <f>SUM(C76:J76)</f>
        <v>54580859</v>
      </c>
    </row>
    <row r="78" ht="15.75">
      <c r="K78" s="8"/>
    </row>
    <row r="85" spans="1:11" ht="18">
      <c r="A85" s="10" t="s">
        <v>57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3:11" ht="18">
      <c r="C86" s="3"/>
      <c r="D86" s="3"/>
      <c r="E86" s="3"/>
      <c r="F86" s="3"/>
      <c r="G86" s="3"/>
      <c r="H86" s="3"/>
      <c r="I86" s="3"/>
      <c r="J86" s="3"/>
      <c r="K86" s="3" t="s">
        <v>55</v>
      </c>
    </row>
    <row r="87" spans="1:11" ht="12.75">
      <c r="A87" s="12" t="s">
        <v>7</v>
      </c>
      <c r="B87" s="13" t="s">
        <v>8</v>
      </c>
      <c r="C87" s="13" t="s">
        <v>44</v>
      </c>
      <c r="D87" s="13" t="s">
        <v>45</v>
      </c>
      <c r="E87" s="13" t="s">
        <v>46</v>
      </c>
      <c r="F87" s="13" t="s">
        <v>47</v>
      </c>
      <c r="G87" s="13" t="s">
        <v>48</v>
      </c>
      <c r="H87" s="18" t="s">
        <v>49</v>
      </c>
      <c r="I87" s="18" t="s">
        <v>50</v>
      </c>
      <c r="J87" s="13" t="s">
        <v>51</v>
      </c>
      <c r="K87" s="6" t="s">
        <v>52</v>
      </c>
    </row>
    <row r="88" spans="1:11" ht="12.75">
      <c r="A88" s="14" t="s">
        <v>9</v>
      </c>
      <c r="B88" s="15"/>
      <c r="C88" s="19" t="s">
        <v>0</v>
      </c>
      <c r="D88" s="19" t="s">
        <v>1</v>
      </c>
      <c r="E88" s="19" t="s">
        <v>2</v>
      </c>
      <c r="F88" s="19" t="s">
        <v>3</v>
      </c>
      <c r="G88" s="19" t="s">
        <v>4</v>
      </c>
      <c r="H88" s="19" t="s">
        <v>5</v>
      </c>
      <c r="I88" s="19" t="s">
        <v>6</v>
      </c>
      <c r="J88" s="15" t="s">
        <v>53</v>
      </c>
      <c r="K88" s="7" t="s">
        <v>54</v>
      </c>
    </row>
    <row r="89" spans="1:11" ht="15.75">
      <c r="A89" s="1">
        <v>1</v>
      </c>
      <c r="B89" s="16" t="s">
        <v>10</v>
      </c>
      <c r="C89" s="20">
        <v>0</v>
      </c>
      <c r="D89" s="20">
        <v>12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1038</v>
      </c>
      <c r="K89" s="21">
        <f aca="true" t="shared" si="6" ref="K89:K121">SUM(C89:J89)</f>
        <v>1050</v>
      </c>
    </row>
    <row r="90" spans="1:11" ht="15.75">
      <c r="A90" s="1">
        <v>2</v>
      </c>
      <c r="B90" s="16" t="s">
        <v>11</v>
      </c>
      <c r="C90" s="20">
        <v>3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73</v>
      </c>
      <c r="K90" s="21">
        <f t="shared" si="6"/>
        <v>76</v>
      </c>
    </row>
    <row r="91" spans="1:11" ht="15.75">
      <c r="A91" s="1">
        <v>3</v>
      </c>
      <c r="B91" s="16" t="s">
        <v>12</v>
      </c>
      <c r="C91" s="20">
        <v>1228</v>
      </c>
      <c r="D91" s="20">
        <v>2618</v>
      </c>
      <c r="E91" s="20">
        <v>0</v>
      </c>
      <c r="F91" s="20">
        <v>0</v>
      </c>
      <c r="G91" s="20">
        <v>0</v>
      </c>
      <c r="H91" s="20">
        <v>0</v>
      </c>
      <c r="I91" s="20">
        <v>56</v>
      </c>
      <c r="J91" s="20">
        <v>340531</v>
      </c>
      <c r="K91" s="21">
        <f t="shared" si="6"/>
        <v>344433</v>
      </c>
    </row>
    <row r="92" spans="1:11" ht="15.75">
      <c r="A92" s="1">
        <v>4</v>
      </c>
      <c r="B92" s="16" t="s">
        <v>13</v>
      </c>
      <c r="C92" s="20">
        <v>0</v>
      </c>
      <c r="D92" s="20">
        <v>447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79604</v>
      </c>
      <c r="K92" s="21">
        <f t="shared" si="6"/>
        <v>80051</v>
      </c>
    </row>
    <row r="93" spans="1:11" ht="15.75">
      <c r="A93" s="1">
        <v>5</v>
      </c>
      <c r="B93" s="16" t="s">
        <v>14</v>
      </c>
      <c r="C93" s="20">
        <v>18</v>
      </c>
      <c r="D93" s="20">
        <v>205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5637</v>
      </c>
      <c r="K93" s="21">
        <f t="shared" si="6"/>
        <v>5860</v>
      </c>
    </row>
    <row r="94" spans="1:11" ht="15.75">
      <c r="A94" s="1">
        <v>6</v>
      </c>
      <c r="B94" s="16" t="s">
        <v>15</v>
      </c>
      <c r="C94" s="20">
        <v>25</v>
      </c>
      <c r="D94" s="20">
        <v>1815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72094</v>
      </c>
      <c r="K94" s="21">
        <f t="shared" si="6"/>
        <v>73934</v>
      </c>
    </row>
    <row r="95" spans="1:11" ht="15.75">
      <c r="A95" s="1">
        <v>8</v>
      </c>
      <c r="B95" s="16" t="s">
        <v>16</v>
      </c>
      <c r="C95" s="20">
        <v>109</v>
      </c>
      <c r="D95" s="20">
        <v>334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11669</v>
      </c>
      <c r="K95" s="21">
        <f t="shared" si="6"/>
        <v>12112</v>
      </c>
    </row>
    <row r="96" spans="1:11" ht="15.75">
      <c r="A96" s="1">
        <v>9</v>
      </c>
      <c r="B96" s="16" t="s">
        <v>17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216278</v>
      </c>
      <c r="K96" s="21">
        <f t="shared" si="6"/>
        <v>216278</v>
      </c>
    </row>
    <row r="97" spans="1:11" ht="15.75">
      <c r="A97" s="1">
        <v>10</v>
      </c>
      <c r="B97" s="16" t="s">
        <v>18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144298</v>
      </c>
      <c r="K97" s="21">
        <f t="shared" si="6"/>
        <v>144298</v>
      </c>
    </row>
    <row r="98" spans="1:11" ht="15.75">
      <c r="A98" s="1">
        <v>11</v>
      </c>
      <c r="B98" s="16" t="s">
        <v>19</v>
      </c>
      <c r="C98" s="20">
        <v>17</v>
      </c>
      <c r="D98" s="20">
        <v>219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2870</v>
      </c>
      <c r="K98" s="22">
        <f t="shared" si="6"/>
        <v>3106</v>
      </c>
    </row>
    <row r="99" spans="1:11" ht="15.75">
      <c r="A99" s="1">
        <v>12</v>
      </c>
      <c r="B99" s="16" t="s">
        <v>20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51435</v>
      </c>
      <c r="K99" s="21">
        <f t="shared" si="6"/>
        <v>51435</v>
      </c>
    </row>
    <row r="100" spans="1:11" ht="15.75">
      <c r="A100" s="1">
        <v>13</v>
      </c>
      <c r="B100" s="16" t="s">
        <v>21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408558</v>
      </c>
      <c r="K100" s="21">
        <f t="shared" si="6"/>
        <v>408558</v>
      </c>
    </row>
    <row r="101" spans="1:11" ht="15.75">
      <c r="A101" s="1">
        <v>14</v>
      </c>
      <c r="B101" s="16" t="s">
        <v>22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11712</v>
      </c>
      <c r="K101" s="21">
        <f t="shared" si="6"/>
        <v>11712</v>
      </c>
    </row>
    <row r="102" spans="1:11" ht="15.75">
      <c r="A102" s="1">
        <v>15</v>
      </c>
      <c r="B102" s="16" t="s">
        <v>23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20857</v>
      </c>
      <c r="K102" s="21">
        <f t="shared" si="6"/>
        <v>20857</v>
      </c>
    </row>
    <row r="103" spans="1:11" ht="15.75">
      <c r="A103" s="1">
        <v>16</v>
      </c>
      <c r="B103" s="16" t="s">
        <v>24</v>
      </c>
      <c r="C103" s="20">
        <v>1</v>
      </c>
      <c r="D103" s="20">
        <v>5161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112457</v>
      </c>
      <c r="K103" s="21">
        <f t="shared" si="6"/>
        <v>117619</v>
      </c>
    </row>
    <row r="104" spans="1:11" ht="15.75">
      <c r="A104" s="1">
        <v>17</v>
      </c>
      <c r="B104" s="16" t="s">
        <v>25</v>
      </c>
      <c r="C104" s="20">
        <v>0</v>
      </c>
      <c r="D104" s="23">
        <v>9374</v>
      </c>
      <c r="E104" s="20">
        <v>0</v>
      </c>
      <c r="F104" s="20">
        <v>0</v>
      </c>
      <c r="G104" s="20">
        <v>15620</v>
      </c>
      <c r="H104" s="20">
        <v>0</v>
      </c>
      <c r="I104" s="20">
        <v>0</v>
      </c>
      <c r="J104" s="20">
        <v>1483024</v>
      </c>
      <c r="K104" s="22">
        <f t="shared" si="6"/>
        <v>1508018</v>
      </c>
    </row>
    <row r="105" spans="1:11" ht="15.75">
      <c r="A105" s="1">
        <v>18</v>
      </c>
      <c r="B105" s="16" t="s">
        <v>26</v>
      </c>
      <c r="C105" s="20">
        <v>0</v>
      </c>
      <c r="D105" s="23">
        <v>711</v>
      </c>
      <c r="E105" s="20">
        <v>0</v>
      </c>
      <c r="F105" s="20">
        <v>0</v>
      </c>
      <c r="G105" s="20"/>
      <c r="H105" s="20">
        <v>0</v>
      </c>
      <c r="I105" s="20">
        <v>0</v>
      </c>
      <c r="J105" s="20">
        <v>559585</v>
      </c>
      <c r="K105" s="22">
        <f t="shared" si="6"/>
        <v>560296</v>
      </c>
    </row>
    <row r="106" spans="1:11" ht="15.75">
      <c r="A106" s="1">
        <v>19</v>
      </c>
      <c r="B106" s="16" t="s">
        <v>27</v>
      </c>
      <c r="C106" s="23">
        <v>14362</v>
      </c>
      <c r="D106" s="23">
        <v>15592</v>
      </c>
      <c r="E106" s="20">
        <v>0</v>
      </c>
      <c r="F106" s="20">
        <v>0</v>
      </c>
      <c r="G106" s="20">
        <v>3040</v>
      </c>
      <c r="H106" s="20">
        <v>0</v>
      </c>
      <c r="I106" s="20">
        <v>1</v>
      </c>
      <c r="J106" s="23">
        <v>48206</v>
      </c>
      <c r="K106" s="22">
        <f t="shared" si="6"/>
        <v>81201</v>
      </c>
    </row>
    <row r="107" spans="1:11" ht="15.75">
      <c r="A107" s="1">
        <v>20</v>
      </c>
      <c r="B107" s="16" t="s">
        <v>28</v>
      </c>
      <c r="C107" s="23">
        <v>22238</v>
      </c>
      <c r="D107" s="23">
        <v>98709</v>
      </c>
      <c r="E107" s="20">
        <v>0</v>
      </c>
      <c r="F107" s="20">
        <v>0</v>
      </c>
      <c r="G107" s="20">
        <v>0</v>
      </c>
      <c r="H107" s="20">
        <v>0</v>
      </c>
      <c r="I107" s="23">
        <v>14732</v>
      </c>
      <c r="J107" s="23">
        <v>649916</v>
      </c>
      <c r="K107" s="22">
        <f t="shared" si="6"/>
        <v>785595</v>
      </c>
    </row>
    <row r="108" spans="1:11" ht="15.75">
      <c r="A108" s="1">
        <v>21</v>
      </c>
      <c r="B108" s="16" t="s">
        <v>29</v>
      </c>
      <c r="C108" s="23">
        <v>17300</v>
      </c>
      <c r="D108" s="23">
        <v>84311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543518</v>
      </c>
      <c r="K108" s="22">
        <f t="shared" si="6"/>
        <v>645129</v>
      </c>
    </row>
    <row r="109" spans="1:11" ht="15.75">
      <c r="A109" s="1">
        <v>22</v>
      </c>
      <c r="B109" s="16" t="s">
        <v>30</v>
      </c>
      <c r="C109" s="23">
        <v>248</v>
      </c>
      <c r="D109" s="23">
        <v>3332</v>
      </c>
      <c r="E109" s="20">
        <v>0</v>
      </c>
      <c r="F109" s="20">
        <v>0</v>
      </c>
      <c r="G109" s="20">
        <v>0</v>
      </c>
      <c r="H109" s="20">
        <v>0</v>
      </c>
      <c r="I109" s="23">
        <v>50</v>
      </c>
      <c r="J109" s="20">
        <v>21817</v>
      </c>
      <c r="K109" s="22">
        <f t="shared" si="6"/>
        <v>25447</v>
      </c>
    </row>
    <row r="110" spans="1:11" ht="15.75">
      <c r="A110" s="1">
        <v>23</v>
      </c>
      <c r="B110" s="16" t="s">
        <v>31</v>
      </c>
      <c r="C110" s="23">
        <v>2915</v>
      </c>
      <c r="D110" s="23">
        <v>34385</v>
      </c>
      <c r="E110" s="20">
        <v>0</v>
      </c>
      <c r="F110" s="20">
        <v>0</v>
      </c>
      <c r="G110" s="20">
        <v>0</v>
      </c>
      <c r="H110" s="20">
        <v>0</v>
      </c>
      <c r="I110" s="23">
        <v>57</v>
      </c>
      <c r="J110" s="20">
        <v>184383</v>
      </c>
      <c r="K110" s="22">
        <f t="shared" si="6"/>
        <v>221740</v>
      </c>
    </row>
    <row r="111" spans="1:11" ht="15.75">
      <c r="A111" s="1">
        <v>24</v>
      </c>
      <c r="B111" s="16" t="s">
        <v>32</v>
      </c>
      <c r="C111" s="23">
        <v>192</v>
      </c>
      <c r="D111" s="23">
        <v>4597</v>
      </c>
      <c r="E111" s="20">
        <v>0</v>
      </c>
      <c r="F111" s="20">
        <v>0</v>
      </c>
      <c r="G111" s="20">
        <v>0</v>
      </c>
      <c r="H111" s="20">
        <v>0</v>
      </c>
      <c r="I111" s="23">
        <v>1</v>
      </c>
      <c r="J111" s="20">
        <v>165867</v>
      </c>
      <c r="K111" s="22">
        <f t="shared" si="6"/>
        <v>170657</v>
      </c>
    </row>
    <row r="112" spans="1:11" ht="15.75">
      <c r="A112" s="1">
        <v>29</v>
      </c>
      <c r="B112" s="16" t="s">
        <v>33</v>
      </c>
      <c r="C112" s="23">
        <v>57531</v>
      </c>
      <c r="D112" s="23">
        <v>94668</v>
      </c>
      <c r="E112" s="20">
        <v>0</v>
      </c>
      <c r="F112" s="20">
        <v>0</v>
      </c>
      <c r="G112" s="20">
        <v>0</v>
      </c>
      <c r="H112" s="20">
        <v>0</v>
      </c>
      <c r="I112" s="20"/>
      <c r="J112" s="20">
        <v>3982193</v>
      </c>
      <c r="K112" s="22">
        <f t="shared" si="6"/>
        <v>4134392</v>
      </c>
    </row>
    <row r="113" spans="1:11" ht="15.75">
      <c r="A113" s="1">
        <v>30</v>
      </c>
      <c r="B113" s="16" t="s">
        <v>34</v>
      </c>
      <c r="C113" s="23">
        <v>193</v>
      </c>
      <c r="D113" s="23">
        <v>2887</v>
      </c>
      <c r="E113" s="20">
        <v>0</v>
      </c>
      <c r="F113" s="20">
        <v>0</v>
      </c>
      <c r="G113" s="20">
        <v>0</v>
      </c>
      <c r="H113" s="20">
        <v>0</v>
      </c>
      <c r="I113" s="23">
        <v>228</v>
      </c>
      <c r="J113" s="20">
        <v>12681</v>
      </c>
      <c r="K113" s="22">
        <f t="shared" si="6"/>
        <v>15989</v>
      </c>
    </row>
    <row r="114" spans="1:11" ht="15.75">
      <c r="A114" s="1">
        <v>31</v>
      </c>
      <c r="B114" s="16" t="s">
        <v>35</v>
      </c>
      <c r="C114" s="20">
        <v>0</v>
      </c>
      <c r="D114" s="23">
        <v>83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116747</v>
      </c>
      <c r="K114" s="22">
        <f t="shared" si="6"/>
        <v>116830</v>
      </c>
    </row>
    <row r="115" spans="1:11" ht="15.75">
      <c r="A115" s="1">
        <v>32</v>
      </c>
      <c r="B115" s="16" t="s">
        <v>36</v>
      </c>
      <c r="C115" s="23">
        <v>112</v>
      </c>
      <c r="D115" s="23">
        <v>394</v>
      </c>
      <c r="E115" s="20">
        <v>0</v>
      </c>
      <c r="F115" s="20">
        <v>0</v>
      </c>
      <c r="G115" s="20">
        <v>0</v>
      </c>
      <c r="H115" s="20">
        <v>0</v>
      </c>
      <c r="I115" s="20">
        <v>8</v>
      </c>
      <c r="J115" s="20">
        <v>5954</v>
      </c>
      <c r="K115" s="22">
        <f t="shared" si="6"/>
        <v>6468</v>
      </c>
    </row>
    <row r="116" spans="1:11" ht="15.75">
      <c r="A116" s="1">
        <v>33</v>
      </c>
      <c r="B116" s="16" t="s">
        <v>37</v>
      </c>
      <c r="C116" s="23">
        <v>17</v>
      </c>
      <c r="D116" s="23">
        <v>32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8381</v>
      </c>
      <c r="K116" s="22">
        <f t="shared" si="6"/>
        <v>8430</v>
      </c>
    </row>
    <row r="117" spans="1:11" ht="15.75">
      <c r="A117" s="1">
        <v>35</v>
      </c>
      <c r="B117" s="16" t="s">
        <v>38</v>
      </c>
      <c r="C117" s="23">
        <v>20</v>
      </c>
      <c r="D117" s="23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4</v>
      </c>
      <c r="J117" s="20">
        <v>2536</v>
      </c>
      <c r="K117" s="22">
        <f t="shared" si="6"/>
        <v>2560</v>
      </c>
    </row>
    <row r="118" spans="1:11" ht="15.75">
      <c r="A118" s="1">
        <v>40</v>
      </c>
      <c r="B118" s="16" t="s">
        <v>39</v>
      </c>
      <c r="C118" s="23">
        <v>31543</v>
      </c>
      <c r="D118" s="23">
        <v>698031</v>
      </c>
      <c r="E118" s="20">
        <v>0</v>
      </c>
      <c r="F118" s="20">
        <v>0</v>
      </c>
      <c r="G118" s="23">
        <v>123000</v>
      </c>
      <c r="H118" s="20">
        <v>0</v>
      </c>
      <c r="I118" s="20">
        <v>0</v>
      </c>
      <c r="J118" s="20">
        <v>2586237</v>
      </c>
      <c r="K118" s="22">
        <f t="shared" si="6"/>
        <v>3438811</v>
      </c>
    </row>
    <row r="119" spans="1:11" ht="15.75">
      <c r="A119" s="1">
        <v>43</v>
      </c>
      <c r="B119" s="16" t="s">
        <v>40</v>
      </c>
      <c r="C119" s="20">
        <v>0</v>
      </c>
      <c r="D119" s="20">
        <v>0</v>
      </c>
      <c r="E119" s="20">
        <v>0</v>
      </c>
      <c r="F119" s="20">
        <v>0</v>
      </c>
      <c r="G119" s="23">
        <v>2266713</v>
      </c>
      <c r="H119" s="20">
        <v>0</v>
      </c>
      <c r="I119" s="20">
        <v>0</v>
      </c>
      <c r="J119" s="20">
        <v>59923</v>
      </c>
      <c r="K119" s="22">
        <f t="shared" si="6"/>
        <v>2326636</v>
      </c>
    </row>
    <row r="120" spans="1:11" ht="15.75">
      <c r="A120" s="1">
        <v>45</v>
      </c>
      <c r="B120" s="16" t="s">
        <v>41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13763</v>
      </c>
      <c r="K120" s="22">
        <f t="shared" si="6"/>
        <v>13763</v>
      </c>
    </row>
    <row r="121" spans="1:11" ht="15.75">
      <c r="A121" s="1"/>
      <c r="B121" s="17" t="s">
        <v>42</v>
      </c>
      <c r="C121" s="23">
        <f aca="true" t="shared" si="7" ref="C121:J121">SUM(C89:C120)</f>
        <v>148072</v>
      </c>
      <c r="D121" s="23">
        <f t="shared" si="7"/>
        <v>1057917</v>
      </c>
      <c r="E121" s="23">
        <f t="shared" si="7"/>
        <v>0</v>
      </c>
      <c r="F121" s="23">
        <f t="shared" si="7"/>
        <v>0</v>
      </c>
      <c r="G121" s="23">
        <f t="shared" si="7"/>
        <v>2408373</v>
      </c>
      <c r="H121" s="23">
        <f t="shared" si="7"/>
        <v>0</v>
      </c>
      <c r="I121" s="23">
        <f t="shared" si="7"/>
        <v>15137</v>
      </c>
      <c r="J121" s="23">
        <f t="shared" si="7"/>
        <v>11923842</v>
      </c>
      <c r="K121" s="22">
        <f t="shared" si="6"/>
        <v>15553341</v>
      </c>
    </row>
    <row r="122" spans="1:11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ht="12.75">
      <c r="K124" s="2"/>
    </row>
  </sheetData>
  <sheetProtection/>
  <mergeCells count="5">
    <mergeCell ref="A123:K123"/>
    <mergeCell ref="A1:K1"/>
    <mergeCell ref="A40:K40"/>
    <mergeCell ref="A85:K85"/>
    <mergeCell ref="A122:K12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FABook19</dc:title>
  <dc:subject/>
  <dc:creator>Hayder-hassan</dc:creator>
  <cp:keywords/>
  <dc:description/>
  <cp:lastModifiedBy>Hawwa</cp:lastModifiedBy>
  <cp:lastPrinted>2012-12-18T09:21:25Z</cp:lastPrinted>
  <dcterms:created xsi:type="dcterms:W3CDTF">1996-10-14T23:33:28Z</dcterms:created>
  <dcterms:modified xsi:type="dcterms:W3CDTF">2013-06-26T15:40:46Z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VMCDCHTSR4DK-1797567310-280</vt:lpwstr>
  </property>
  <property fmtid="{D5CDD505-2E9C-101B-9397-08002B2CF9AE}" pid="4" name="_dlc_DocIdItemGu">
    <vt:lpwstr>9279bb9f-18c6-471b-8796-abc6381bd8e4</vt:lpwstr>
  </property>
  <property fmtid="{D5CDD505-2E9C-101B-9397-08002B2CF9AE}" pid="5" name="_dlc_DocIdU">
    <vt:lpwstr>http://cms-mof/_layouts/DocIdRedir.aspx?ID=VMCDCHTSR4DK-1797567310-280, VMCDCHTSR4DK-1797567310-280</vt:lpwstr>
  </property>
</Properties>
</file>