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ختامي 1988-2002" sheetId="1" r:id="rId1"/>
  </sheets>
  <definedNames>
    <definedName name="_xlnm.Print_Area" localSheetId="0">'ختامي 1988-2002'!$A$1:$L$19</definedName>
  </definedNames>
  <calcPr fullCalcOnLoad="1"/>
</workbook>
</file>

<file path=xl/sharedStrings.xml><?xml version="1.0" encoding="utf-8"?>
<sst xmlns="http://schemas.openxmlformats.org/spreadsheetml/2006/main" count="41" uniqueCount="20">
  <si>
    <t>For-food</t>
  </si>
  <si>
    <t xml:space="preserve">Taxes on incoms </t>
  </si>
  <si>
    <t>and wealths</t>
  </si>
  <si>
    <t>Years</t>
  </si>
  <si>
    <t xml:space="preserve">Goods taxes </t>
  </si>
  <si>
    <t xml:space="preserve"> </t>
  </si>
  <si>
    <t xml:space="preserve">  Million Dinare-The current level of budget revenue numbers for the period  1988_2002 </t>
  </si>
  <si>
    <t>Other fees</t>
  </si>
  <si>
    <t>The budget part</t>
  </si>
  <si>
    <t>of the profits of the socialist sector</t>
  </si>
  <si>
    <t>Revenue capitalism</t>
  </si>
  <si>
    <t>Rent revenue Amlak</t>
  </si>
  <si>
    <r>
      <t xml:space="preserve"> </t>
    </r>
    <r>
      <rPr>
        <b/>
        <sz val="8"/>
        <rFont val="Arial"/>
        <family val="2"/>
      </rPr>
      <t>PropertiesState</t>
    </r>
  </si>
  <si>
    <t>Manufacturing revenues</t>
  </si>
  <si>
    <t>revenues</t>
  </si>
  <si>
    <t>Services departments</t>
  </si>
  <si>
    <t>For non</t>
  </si>
  <si>
    <t>Non-classified</t>
  </si>
  <si>
    <t>All revenues</t>
  </si>
  <si>
    <t>Oil</t>
  </si>
</sst>
</file>

<file path=xl/styles.xml><?xml version="1.0" encoding="utf-8"?>
<styleSheet xmlns="http://schemas.openxmlformats.org/spreadsheetml/2006/main">
  <numFmts count="3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"/>
    <numFmt numFmtId="185" formatCode="0.000"/>
    <numFmt numFmtId="186" formatCode="0.0000"/>
    <numFmt numFmtId="187" formatCode="0.0000000"/>
    <numFmt numFmtId="188" formatCode="0.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readingOrder="2"/>
    </xf>
    <xf numFmtId="0" fontId="1" fillId="33" borderId="0" xfId="0" applyFont="1" applyFill="1" applyAlignment="1">
      <alignment readingOrder="2"/>
    </xf>
    <xf numFmtId="0" fontId="1" fillId="34" borderId="10" xfId="0" applyFont="1" applyFill="1" applyBorder="1" applyAlignment="1">
      <alignment horizontal="left" readingOrder="1"/>
    </xf>
    <xf numFmtId="0" fontId="1" fillId="34" borderId="11" xfId="0" applyFont="1" applyFill="1" applyBorder="1" applyAlignment="1">
      <alignment horizontal="left" readingOrder="1"/>
    </xf>
    <xf numFmtId="0" fontId="2" fillId="35" borderId="10" xfId="0" applyFont="1" applyFill="1" applyBorder="1" applyAlignment="1">
      <alignment horizontal="left" readingOrder="1"/>
    </xf>
    <xf numFmtId="0" fontId="2" fillId="36" borderId="10" xfId="0" applyFont="1" applyFill="1" applyBorder="1" applyAlignment="1">
      <alignment horizontal="left" readingOrder="1"/>
    </xf>
    <xf numFmtId="0" fontId="2" fillId="35" borderId="12" xfId="0" applyFont="1" applyFill="1" applyBorder="1" applyAlignment="1">
      <alignment horizontal="left" readingOrder="1"/>
    </xf>
    <xf numFmtId="0" fontId="2" fillId="36" borderId="12" xfId="0" applyFont="1" applyFill="1" applyBorder="1" applyAlignment="1">
      <alignment horizontal="left" readingOrder="1"/>
    </xf>
    <xf numFmtId="0" fontId="2" fillId="35" borderId="11" xfId="0" applyFont="1" applyFill="1" applyBorder="1" applyAlignment="1">
      <alignment horizontal="left" readingOrder="1"/>
    </xf>
    <xf numFmtId="0" fontId="2" fillId="36" borderId="11" xfId="0" applyFont="1" applyFill="1" applyBorder="1" applyAlignment="1">
      <alignment horizontal="left" readingOrder="1"/>
    </xf>
    <xf numFmtId="0" fontId="0" fillId="36" borderId="11" xfId="0" applyFill="1" applyBorder="1" applyAlignment="1">
      <alignment horizontal="left" readingOrder="1"/>
    </xf>
    <xf numFmtId="0" fontId="6" fillId="34" borderId="10" xfId="0" applyFont="1" applyFill="1" applyBorder="1" applyAlignment="1">
      <alignment horizontal="left" readingOrder="1"/>
    </xf>
    <xf numFmtId="184" fontId="2" fillId="36" borderId="10" xfId="0" applyNumberFormat="1" applyFont="1" applyFill="1" applyBorder="1" applyAlignment="1">
      <alignment horizontal="left" readingOrder="1"/>
    </xf>
    <xf numFmtId="184" fontId="2" fillId="36" borderId="12" xfId="0" applyNumberFormat="1" applyFont="1" applyFill="1" applyBorder="1" applyAlignment="1">
      <alignment horizontal="left" readingOrder="1"/>
    </xf>
    <xf numFmtId="184" fontId="2" fillId="36" borderId="11" xfId="0" applyNumberFormat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0" fontId="6" fillId="34" borderId="11" xfId="0" applyFont="1" applyFill="1" applyBorder="1" applyAlignment="1">
      <alignment horizontal="left" readingOrder="1"/>
    </xf>
    <xf numFmtId="0" fontId="6" fillId="34" borderId="10" xfId="0" applyFont="1" applyFill="1" applyBorder="1" applyAlignment="1">
      <alignment horizontal="left" readingOrder="1"/>
    </xf>
    <xf numFmtId="0" fontId="2" fillId="33" borderId="0" xfId="0" applyFont="1" applyFill="1" applyAlignment="1">
      <alignment horizontal="center" readingOrder="2"/>
    </xf>
    <xf numFmtId="0" fontId="2" fillId="33" borderId="13" xfId="0" applyFont="1" applyFill="1" applyBorder="1" applyAlignment="1">
      <alignment horizontal="lef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61"/>
  <sheetViews>
    <sheetView rightToLeft="1" tabSelected="1" zoomScalePageLayoutView="0" workbookViewId="0" topLeftCell="A38">
      <selection activeCell="J43" sqref="J43"/>
    </sheetView>
  </sheetViews>
  <sheetFormatPr defaultColWidth="9.140625" defaultRowHeight="12.75"/>
  <cols>
    <col min="1" max="9" width="12.7109375" style="1" customWidth="1"/>
    <col min="10" max="10" width="14.140625" style="1" customWidth="1"/>
    <col min="11" max="12" width="12.7109375" style="1" customWidth="1"/>
    <col min="13" max="16384" width="9.140625" style="1" customWidth="1"/>
  </cols>
  <sheetData>
    <row r="1" spans="1:12" ht="18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"/>
    </row>
    <row r="2" spans="1:12" ht="18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</row>
    <row r="3" spans="1:12" ht="12.75">
      <c r="A3" s="3" t="s">
        <v>3</v>
      </c>
      <c r="B3" s="12" t="s">
        <v>1</v>
      </c>
      <c r="C3" s="3" t="s">
        <v>4</v>
      </c>
      <c r="D3" s="3" t="s">
        <v>7</v>
      </c>
      <c r="E3" s="18" t="s">
        <v>8</v>
      </c>
      <c r="F3" s="18" t="s">
        <v>10</v>
      </c>
      <c r="G3" s="18" t="s">
        <v>11</v>
      </c>
      <c r="H3" s="18" t="s">
        <v>13</v>
      </c>
      <c r="I3" s="18" t="s">
        <v>15</v>
      </c>
      <c r="J3" s="3" t="s">
        <v>17</v>
      </c>
      <c r="K3" s="3" t="s">
        <v>18</v>
      </c>
      <c r="L3" s="3" t="s">
        <v>19</v>
      </c>
    </row>
    <row r="4" spans="1:12" ht="12.75">
      <c r="A4" s="4"/>
      <c r="B4" s="4" t="s">
        <v>2</v>
      </c>
      <c r="C4" s="4"/>
      <c r="D4" s="4"/>
      <c r="E4" s="17" t="s">
        <v>9</v>
      </c>
      <c r="F4" s="4"/>
      <c r="G4" s="4" t="s">
        <v>12</v>
      </c>
      <c r="H4" s="4" t="s">
        <v>14</v>
      </c>
      <c r="I4" s="4" t="s">
        <v>16</v>
      </c>
      <c r="J4" s="4"/>
      <c r="K4" s="4"/>
      <c r="L4" s="4" t="s">
        <v>14</v>
      </c>
    </row>
    <row r="5" spans="1:12" ht="18">
      <c r="A5" s="5">
        <v>1988</v>
      </c>
      <c r="B5" s="6">
        <v>241</v>
      </c>
      <c r="C5" s="6">
        <v>760</v>
      </c>
      <c r="D5" s="6">
        <v>188</v>
      </c>
      <c r="E5" s="6">
        <v>2715</v>
      </c>
      <c r="F5" s="6">
        <v>171</v>
      </c>
      <c r="G5" s="6">
        <v>55</v>
      </c>
      <c r="H5" s="6">
        <v>910</v>
      </c>
      <c r="I5" s="6">
        <v>26</v>
      </c>
      <c r="J5" s="6">
        <v>328</v>
      </c>
      <c r="K5" s="6">
        <f>SUM(B5:J5)</f>
        <v>5394</v>
      </c>
      <c r="L5" s="6">
        <v>1617</v>
      </c>
    </row>
    <row r="6" spans="1:12" ht="18">
      <c r="A6" s="7">
        <v>1989</v>
      </c>
      <c r="B6" s="8">
        <v>290</v>
      </c>
      <c r="C6" s="8">
        <v>697</v>
      </c>
      <c r="D6" s="8">
        <v>268</v>
      </c>
      <c r="E6" s="8">
        <v>3168</v>
      </c>
      <c r="F6" s="8">
        <v>260</v>
      </c>
      <c r="G6" s="8">
        <v>67</v>
      </c>
      <c r="H6" s="8">
        <v>417</v>
      </c>
      <c r="I6" s="8">
        <v>32</v>
      </c>
      <c r="J6" s="8">
        <v>393</v>
      </c>
      <c r="K6" s="8">
        <f aca="true" t="shared" si="0" ref="K6:K19">SUM(B6:J6)</f>
        <v>5592</v>
      </c>
      <c r="L6" s="8">
        <v>1766</v>
      </c>
    </row>
    <row r="7" spans="1:12" ht="18">
      <c r="A7" s="7">
        <v>1990</v>
      </c>
      <c r="B7" s="8">
        <v>304</v>
      </c>
      <c r="C7" s="8">
        <v>611</v>
      </c>
      <c r="D7" s="8">
        <v>242</v>
      </c>
      <c r="E7" s="8">
        <v>2678</v>
      </c>
      <c r="F7" s="8">
        <v>335</v>
      </c>
      <c r="G7" s="8">
        <v>75</v>
      </c>
      <c r="H7" s="8">
        <v>922</v>
      </c>
      <c r="I7" s="8">
        <v>31</v>
      </c>
      <c r="J7" s="8">
        <v>440</v>
      </c>
      <c r="K7" s="8">
        <f t="shared" si="0"/>
        <v>5638</v>
      </c>
      <c r="L7" s="8">
        <v>1326</v>
      </c>
    </row>
    <row r="8" spans="1:12" ht="18">
      <c r="A8" s="7">
        <v>1991</v>
      </c>
      <c r="B8" s="8">
        <v>202</v>
      </c>
      <c r="C8" s="8">
        <v>209</v>
      </c>
      <c r="D8" s="8">
        <v>229</v>
      </c>
      <c r="E8" s="8">
        <v>1286</v>
      </c>
      <c r="F8" s="8">
        <v>267</v>
      </c>
      <c r="G8" s="8">
        <v>49</v>
      </c>
      <c r="H8" s="8">
        <v>264</v>
      </c>
      <c r="I8" s="8">
        <v>20</v>
      </c>
      <c r="J8" s="8">
        <v>268</v>
      </c>
      <c r="K8" s="8">
        <f t="shared" si="0"/>
        <v>2794</v>
      </c>
      <c r="L8" s="8">
        <v>7</v>
      </c>
    </row>
    <row r="9" spans="1:12" ht="18">
      <c r="A9" s="7">
        <v>1992</v>
      </c>
      <c r="B9" s="8">
        <v>373</v>
      </c>
      <c r="C9" s="8">
        <v>205</v>
      </c>
      <c r="D9" s="8">
        <v>404</v>
      </c>
      <c r="E9" s="8">
        <v>1270</v>
      </c>
      <c r="F9" s="8">
        <v>420</v>
      </c>
      <c r="G9" s="8">
        <v>66</v>
      </c>
      <c r="H9" s="8">
        <v>258</v>
      </c>
      <c r="I9" s="8">
        <v>49</v>
      </c>
      <c r="J9" s="8">
        <v>489</v>
      </c>
      <c r="K9" s="8">
        <f t="shared" si="0"/>
        <v>3534</v>
      </c>
      <c r="L9" s="8"/>
    </row>
    <row r="10" spans="1:12" ht="18">
      <c r="A10" s="7">
        <v>1993</v>
      </c>
      <c r="B10" s="8">
        <v>1048</v>
      </c>
      <c r="C10" s="8">
        <v>252</v>
      </c>
      <c r="D10" s="8">
        <v>1294</v>
      </c>
      <c r="E10" s="8">
        <v>1838</v>
      </c>
      <c r="F10" s="8">
        <v>445</v>
      </c>
      <c r="G10" s="8">
        <v>116</v>
      </c>
      <c r="H10" s="8">
        <v>304</v>
      </c>
      <c r="I10" s="8">
        <v>63</v>
      </c>
      <c r="J10" s="8">
        <v>1517</v>
      </c>
      <c r="K10" s="8">
        <f t="shared" si="0"/>
        <v>6877</v>
      </c>
      <c r="L10" s="8"/>
    </row>
    <row r="11" spans="1:12" ht="18">
      <c r="A11" s="7">
        <v>1994</v>
      </c>
      <c r="B11" s="8">
        <v>3164</v>
      </c>
      <c r="C11" s="8">
        <v>272</v>
      </c>
      <c r="D11" s="8">
        <v>5787</v>
      </c>
      <c r="E11" s="8">
        <v>2805</v>
      </c>
      <c r="F11" s="8">
        <v>1340</v>
      </c>
      <c r="G11" s="8">
        <v>115</v>
      </c>
      <c r="H11" s="8">
        <v>609</v>
      </c>
      <c r="I11" s="8">
        <v>132</v>
      </c>
      <c r="J11" s="8">
        <v>8403</v>
      </c>
      <c r="K11" s="8">
        <f t="shared" si="0"/>
        <v>22627</v>
      </c>
      <c r="L11" s="8"/>
    </row>
    <row r="12" spans="1:12" ht="18">
      <c r="A12" s="7">
        <v>1995</v>
      </c>
      <c r="B12" s="8">
        <v>11482</v>
      </c>
      <c r="C12" s="8">
        <v>2159</v>
      </c>
      <c r="D12" s="8">
        <v>38264</v>
      </c>
      <c r="E12" s="8">
        <v>6659</v>
      </c>
      <c r="F12" s="8">
        <v>5697</v>
      </c>
      <c r="G12" s="8">
        <v>344</v>
      </c>
      <c r="H12" s="8">
        <v>1882</v>
      </c>
      <c r="I12" s="8">
        <v>326</v>
      </c>
      <c r="J12" s="8">
        <v>20557</v>
      </c>
      <c r="K12" s="8">
        <f t="shared" si="0"/>
        <v>87370</v>
      </c>
      <c r="L12" s="8">
        <v>479</v>
      </c>
    </row>
    <row r="13" spans="1:12" ht="18">
      <c r="A13" s="7">
        <v>1996</v>
      </c>
      <c r="B13" s="8">
        <v>16317</v>
      </c>
      <c r="C13" s="8">
        <v>13382</v>
      </c>
      <c r="D13" s="8">
        <v>31793</v>
      </c>
      <c r="E13" s="8">
        <v>21356</v>
      </c>
      <c r="F13" s="8">
        <v>18649</v>
      </c>
      <c r="G13" s="8">
        <v>533</v>
      </c>
      <c r="H13" s="8">
        <v>21520</v>
      </c>
      <c r="I13" s="8">
        <v>768</v>
      </c>
      <c r="J13" s="8">
        <v>29259</v>
      </c>
      <c r="K13" s="8">
        <f t="shared" si="0"/>
        <v>153577</v>
      </c>
      <c r="L13" s="8">
        <v>5685</v>
      </c>
    </row>
    <row r="14" spans="1:12" ht="18">
      <c r="A14" s="7">
        <v>1997</v>
      </c>
      <c r="B14" s="8">
        <v>32467</v>
      </c>
      <c r="C14" s="8">
        <v>39797</v>
      </c>
      <c r="D14" s="8">
        <v>52724</v>
      </c>
      <c r="E14" s="8">
        <v>55421</v>
      </c>
      <c r="F14" s="8">
        <v>27194</v>
      </c>
      <c r="G14" s="8">
        <v>3776</v>
      </c>
      <c r="H14" s="8">
        <v>105780</v>
      </c>
      <c r="I14" s="8">
        <v>2096</v>
      </c>
      <c r="J14" s="8">
        <v>34393</v>
      </c>
      <c r="K14" s="8">
        <f t="shared" si="0"/>
        <v>353648</v>
      </c>
      <c r="L14" s="8">
        <v>1425</v>
      </c>
    </row>
    <row r="15" spans="1:12" ht="18">
      <c r="A15" s="7">
        <v>1998</v>
      </c>
      <c r="B15" s="8">
        <v>55212</v>
      </c>
      <c r="C15" s="8">
        <v>73869</v>
      </c>
      <c r="D15" s="8">
        <v>72809</v>
      </c>
      <c r="E15" s="8">
        <v>84636</v>
      </c>
      <c r="F15" s="8">
        <v>14937</v>
      </c>
      <c r="G15" s="8">
        <v>4638</v>
      </c>
      <c r="H15" s="8">
        <v>65320</v>
      </c>
      <c r="I15" s="8">
        <v>3007</v>
      </c>
      <c r="J15" s="8">
        <v>57236</v>
      </c>
      <c r="K15" s="8">
        <f t="shared" si="0"/>
        <v>431664</v>
      </c>
      <c r="L15" s="8" t="s">
        <v>0</v>
      </c>
    </row>
    <row r="16" spans="1:12" ht="18">
      <c r="A16" s="7">
        <v>1999</v>
      </c>
      <c r="B16" s="8">
        <v>107651</v>
      </c>
      <c r="C16" s="8">
        <v>121897</v>
      </c>
      <c r="D16" s="8">
        <v>102031</v>
      </c>
      <c r="E16" s="8">
        <v>75658</v>
      </c>
      <c r="F16" s="8">
        <v>18216</v>
      </c>
      <c r="G16" s="8">
        <v>6111</v>
      </c>
      <c r="H16" s="8">
        <v>136294</v>
      </c>
      <c r="I16" s="8">
        <v>6279</v>
      </c>
      <c r="J16" s="8">
        <v>64789</v>
      </c>
      <c r="K16" s="8">
        <f t="shared" si="0"/>
        <v>638926</v>
      </c>
      <c r="L16" s="8" t="s">
        <v>0</v>
      </c>
    </row>
    <row r="17" spans="1:12" ht="18">
      <c r="A17" s="7">
        <v>2000</v>
      </c>
      <c r="B17" s="8">
        <v>153908</v>
      </c>
      <c r="C17" s="8">
        <v>174205</v>
      </c>
      <c r="D17" s="8">
        <v>116752</v>
      </c>
      <c r="E17" s="8">
        <v>142294</v>
      </c>
      <c r="F17" s="8">
        <v>20450</v>
      </c>
      <c r="G17" s="8">
        <v>6819</v>
      </c>
      <c r="H17" s="8">
        <v>286857</v>
      </c>
      <c r="I17" s="8">
        <v>14102</v>
      </c>
      <c r="J17" s="8">
        <v>66797</v>
      </c>
      <c r="K17" s="8">
        <f t="shared" si="0"/>
        <v>982184</v>
      </c>
      <c r="L17" s="8" t="s">
        <v>0</v>
      </c>
    </row>
    <row r="18" spans="1:12" ht="18">
      <c r="A18" s="7">
        <v>2001</v>
      </c>
      <c r="B18" s="8">
        <v>158578</v>
      </c>
      <c r="C18" s="8">
        <v>228863</v>
      </c>
      <c r="D18" s="8">
        <v>145122</v>
      </c>
      <c r="E18" s="8">
        <v>185907</v>
      </c>
      <c r="F18" s="8">
        <v>60890</v>
      </c>
      <c r="G18" s="8">
        <v>8266</v>
      </c>
      <c r="H18" s="8">
        <v>204274</v>
      </c>
      <c r="I18" s="8">
        <v>15959</v>
      </c>
      <c r="J18" s="8">
        <v>71780</v>
      </c>
      <c r="K18" s="8">
        <f t="shared" si="0"/>
        <v>1079639</v>
      </c>
      <c r="L18" s="8" t="s">
        <v>0</v>
      </c>
    </row>
    <row r="19" spans="1:12" ht="18">
      <c r="A19" s="9">
        <v>2002</v>
      </c>
      <c r="B19" s="10">
        <v>155699</v>
      </c>
      <c r="C19" s="10">
        <v>260139</v>
      </c>
      <c r="D19" s="10">
        <v>167055</v>
      </c>
      <c r="E19" s="10">
        <v>374849</v>
      </c>
      <c r="F19" s="10">
        <v>113515</v>
      </c>
      <c r="G19" s="10">
        <v>10255</v>
      </c>
      <c r="H19" s="10">
        <v>379940</v>
      </c>
      <c r="I19" s="10">
        <v>20454</v>
      </c>
      <c r="J19" s="10">
        <v>88091</v>
      </c>
      <c r="K19" s="10">
        <f t="shared" si="0"/>
        <v>1569997</v>
      </c>
      <c r="L19" s="11"/>
    </row>
    <row r="39" spans="1:11" ht="18">
      <c r="A39" s="19" t="s">
        <v>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8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3" t="s">
        <v>3</v>
      </c>
      <c r="B41" s="12" t="s">
        <v>1</v>
      </c>
      <c r="C41" s="3" t="s">
        <v>4</v>
      </c>
      <c r="D41" s="3" t="s">
        <v>7</v>
      </c>
      <c r="E41" s="18" t="s">
        <v>8</v>
      </c>
      <c r="F41" s="18" t="s">
        <v>10</v>
      </c>
      <c r="G41" s="18" t="s">
        <v>11</v>
      </c>
      <c r="H41" s="18" t="s">
        <v>13</v>
      </c>
      <c r="I41" s="18" t="s">
        <v>15</v>
      </c>
      <c r="J41" s="3" t="s">
        <v>17</v>
      </c>
      <c r="K41" s="3" t="s">
        <v>18</v>
      </c>
    </row>
    <row r="42" spans="1:11" ht="12.75">
      <c r="A42" s="4"/>
      <c r="B42" s="4" t="s">
        <v>2</v>
      </c>
      <c r="C42" s="4"/>
      <c r="D42" s="4"/>
      <c r="E42" s="17" t="s">
        <v>9</v>
      </c>
      <c r="F42" s="4"/>
      <c r="G42" s="4" t="s">
        <v>12</v>
      </c>
      <c r="H42" s="4" t="s">
        <v>14</v>
      </c>
      <c r="I42" s="4" t="s">
        <v>16</v>
      </c>
      <c r="J42" s="4"/>
      <c r="K42" s="4"/>
    </row>
    <row r="43" spans="1:11" ht="18">
      <c r="A43" s="5">
        <v>1988</v>
      </c>
      <c r="B43" s="13">
        <f>B5*100/$K$5</f>
        <v>4.467927326659251</v>
      </c>
      <c r="C43" s="13">
        <f aca="true" t="shared" si="1" ref="C43:K43">C5*100/$K$5</f>
        <v>14.089729328883944</v>
      </c>
      <c r="D43" s="13">
        <f t="shared" si="1"/>
        <v>3.4853540971449757</v>
      </c>
      <c r="E43" s="13">
        <f t="shared" si="1"/>
        <v>50.33370411568409</v>
      </c>
      <c r="F43" s="13">
        <f t="shared" si="1"/>
        <v>3.1701890989988875</v>
      </c>
      <c r="G43" s="13">
        <f t="shared" si="1"/>
        <v>1.0196514645902854</v>
      </c>
      <c r="H43" s="13">
        <f t="shared" si="1"/>
        <v>16.870596959584724</v>
      </c>
      <c r="I43" s="13">
        <f t="shared" si="1"/>
        <v>0.482017055988135</v>
      </c>
      <c r="J43" s="13">
        <f t="shared" si="1"/>
        <v>6.080830552465702</v>
      </c>
      <c r="K43" s="6">
        <f t="shared" si="1"/>
        <v>100</v>
      </c>
    </row>
    <row r="44" spans="1:11" ht="18">
      <c r="A44" s="7">
        <v>1989</v>
      </c>
      <c r="B44" s="14">
        <f>B6*100/$K$6</f>
        <v>5.185979971387697</v>
      </c>
      <c r="C44" s="14">
        <f aca="true" t="shared" si="2" ref="C44:K44">C6*100/$K$6</f>
        <v>12.464234620886982</v>
      </c>
      <c r="D44" s="14">
        <f t="shared" si="2"/>
        <v>4.792560801144492</v>
      </c>
      <c r="E44" s="14">
        <f t="shared" si="2"/>
        <v>56.652360515021456</v>
      </c>
      <c r="F44" s="14">
        <f t="shared" si="2"/>
        <v>4.649499284692418</v>
      </c>
      <c r="G44" s="14">
        <f t="shared" si="2"/>
        <v>1.198140200286123</v>
      </c>
      <c r="H44" s="14">
        <f t="shared" si="2"/>
        <v>7.457081545064377</v>
      </c>
      <c r="I44" s="14">
        <f t="shared" si="2"/>
        <v>0.5722460658082976</v>
      </c>
      <c r="J44" s="14">
        <f t="shared" si="2"/>
        <v>7.027896995708154</v>
      </c>
      <c r="K44" s="8">
        <f t="shared" si="2"/>
        <v>100</v>
      </c>
    </row>
    <row r="45" spans="1:11" ht="18">
      <c r="A45" s="7">
        <v>1990</v>
      </c>
      <c r="B45" s="14">
        <f>B7*100/$K$7</f>
        <v>5.39198297268535</v>
      </c>
      <c r="C45" s="14">
        <f aca="true" t="shared" si="3" ref="C45:K45">C7*100/$K$7</f>
        <v>10.837176303653777</v>
      </c>
      <c r="D45" s="14">
        <f t="shared" si="3"/>
        <v>4.292302234835048</v>
      </c>
      <c r="E45" s="14">
        <f t="shared" si="3"/>
        <v>47.49911316069528</v>
      </c>
      <c r="F45" s="14">
        <f t="shared" si="3"/>
        <v>5.9418233416105</v>
      </c>
      <c r="G45" s="14">
        <f t="shared" si="3"/>
        <v>1.3302589570769776</v>
      </c>
      <c r="H45" s="14">
        <f t="shared" si="3"/>
        <v>16.353316778999645</v>
      </c>
      <c r="I45" s="14">
        <f t="shared" si="3"/>
        <v>0.5498403689251508</v>
      </c>
      <c r="J45" s="14">
        <f t="shared" si="3"/>
        <v>7.8041858815182685</v>
      </c>
      <c r="K45" s="8">
        <f t="shared" si="3"/>
        <v>100</v>
      </c>
    </row>
    <row r="46" spans="1:11" ht="18">
      <c r="A46" s="7">
        <v>1991</v>
      </c>
      <c r="B46" s="14">
        <f>B8*100/$K$8</f>
        <v>7.229778095919828</v>
      </c>
      <c r="C46" s="14">
        <f aca="true" t="shared" si="4" ref="C46:K46">C8*100/$K$8</f>
        <v>7.480314960629921</v>
      </c>
      <c r="D46" s="14">
        <f t="shared" si="4"/>
        <v>8.19613457408733</v>
      </c>
      <c r="E46" s="14">
        <f t="shared" si="4"/>
        <v>46.02720114531138</v>
      </c>
      <c r="F46" s="14">
        <f t="shared" si="4"/>
        <v>9.556191839656407</v>
      </c>
      <c r="G46" s="14">
        <f t="shared" si="4"/>
        <v>1.7537580529706513</v>
      </c>
      <c r="H46" s="14">
        <f t="shared" si="4"/>
        <v>9.448818897637794</v>
      </c>
      <c r="I46" s="14">
        <f t="shared" si="4"/>
        <v>0.7158196134574087</v>
      </c>
      <c r="J46" s="14">
        <f t="shared" si="4"/>
        <v>9.591982820329276</v>
      </c>
      <c r="K46" s="8">
        <f t="shared" si="4"/>
        <v>100</v>
      </c>
    </row>
    <row r="47" spans="1:11" ht="18">
      <c r="A47" s="7">
        <v>1992</v>
      </c>
      <c r="B47" s="14">
        <f>B9*100/$K$9</f>
        <v>10.55461233729485</v>
      </c>
      <c r="C47" s="14">
        <f aca="true" t="shared" si="5" ref="C47:K47">C9*100/$K$9</f>
        <v>5.8007923033389925</v>
      </c>
      <c r="D47" s="14">
        <f t="shared" si="5"/>
        <v>11.43180531975099</v>
      </c>
      <c r="E47" s="14">
        <f t="shared" si="5"/>
        <v>35.93661573288059</v>
      </c>
      <c r="F47" s="14">
        <f t="shared" si="5"/>
        <v>11.884550084889643</v>
      </c>
      <c r="G47" s="14">
        <f t="shared" si="5"/>
        <v>1.867572156196944</v>
      </c>
      <c r="H47" s="14">
        <f t="shared" si="5"/>
        <v>7.300509337860781</v>
      </c>
      <c r="I47" s="14">
        <f t="shared" si="5"/>
        <v>1.386530843237125</v>
      </c>
      <c r="J47" s="14">
        <f t="shared" si="5"/>
        <v>13.837011884550085</v>
      </c>
      <c r="K47" s="8">
        <f t="shared" si="5"/>
        <v>100</v>
      </c>
    </row>
    <row r="48" spans="1:11" ht="18">
      <c r="A48" s="7">
        <v>1993</v>
      </c>
      <c r="B48" s="14">
        <f>B10*100/$K$10</f>
        <v>15.239203140904465</v>
      </c>
      <c r="C48" s="14">
        <f aca="true" t="shared" si="6" ref="C48:K48">C10*100/$K$10</f>
        <v>3.6643885415151956</v>
      </c>
      <c r="D48" s="14">
        <f t="shared" si="6"/>
        <v>18.816344336193108</v>
      </c>
      <c r="E48" s="14">
        <f t="shared" si="6"/>
        <v>26.72677039406718</v>
      </c>
      <c r="F48" s="14">
        <f t="shared" si="6"/>
        <v>6.470844845135961</v>
      </c>
      <c r="G48" s="14">
        <f t="shared" si="6"/>
        <v>1.6867820270466773</v>
      </c>
      <c r="H48" s="14">
        <f t="shared" si="6"/>
        <v>4.420532208811982</v>
      </c>
      <c r="I48" s="14">
        <f t="shared" si="6"/>
        <v>0.9160971353787989</v>
      </c>
      <c r="J48" s="14">
        <f t="shared" si="6"/>
        <v>22.059037370946633</v>
      </c>
      <c r="K48" s="8">
        <f t="shared" si="6"/>
        <v>100</v>
      </c>
    </row>
    <row r="49" spans="1:11" ht="18">
      <c r="A49" s="7">
        <v>1994</v>
      </c>
      <c r="B49" s="14">
        <f>B11*100/$K$11</f>
        <v>13.983294294427012</v>
      </c>
      <c r="C49" s="14">
        <f aca="true" t="shared" si="7" ref="C49:K49">C11*100/$K$11</f>
        <v>1.2021036814425243</v>
      </c>
      <c r="D49" s="14">
        <f t="shared" si="7"/>
        <v>25.575639722455474</v>
      </c>
      <c r="E49" s="14">
        <f t="shared" si="7"/>
        <v>12.396694214876034</v>
      </c>
      <c r="F49" s="14">
        <f t="shared" si="7"/>
        <v>5.922128430635966</v>
      </c>
      <c r="G49" s="14">
        <f t="shared" si="7"/>
        <v>0.5082423653157732</v>
      </c>
      <c r="H49" s="14">
        <f t="shared" si="7"/>
        <v>2.6914747867591817</v>
      </c>
      <c r="I49" s="14">
        <f t="shared" si="7"/>
        <v>0.583373845405931</v>
      </c>
      <c r="J49" s="14">
        <f t="shared" si="7"/>
        <v>37.137048658682104</v>
      </c>
      <c r="K49" s="8">
        <f t="shared" si="7"/>
        <v>100</v>
      </c>
    </row>
    <row r="50" spans="1:11" ht="18">
      <c r="A50" s="7">
        <v>1995</v>
      </c>
      <c r="B50" s="14">
        <f>B12*100/$K$12</f>
        <v>13.14181069016825</v>
      </c>
      <c r="C50" s="14">
        <f aca="true" t="shared" si="8" ref="C50:K50">C12*100/$K$12</f>
        <v>2.4710999198809662</v>
      </c>
      <c r="D50" s="14">
        <f t="shared" si="8"/>
        <v>43.795353096028386</v>
      </c>
      <c r="E50" s="14">
        <f t="shared" si="8"/>
        <v>7.621609248025638</v>
      </c>
      <c r="F50" s="14">
        <f t="shared" si="8"/>
        <v>6.520544809431155</v>
      </c>
      <c r="G50" s="14">
        <f t="shared" si="8"/>
        <v>0.39372782419594826</v>
      </c>
      <c r="H50" s="14">
        <f t="shared" si="8"/>
        <v>2.1540574567929496</v>
      </c>
      <c r="I50" s="14">
        <f t="shared" si="8"/>
        <v>0.37312578688336956</v>
      </c>
      <c r="J50" s="14">
        <f t="shared" si="8"/>
        <v>23.528671168593338</v>
      </c>
      <c r="K50" s="8">
        <f t="shared" si="8"/>
        <v>100</v>
      </c>
    </row>
    <row r="51" spans="1:11" ht="18">
      <c r="A51" s="7">
        <v>1996</v>
      </c>
      <c r="B51" s="14">
        <f>B13*100/$K$13</f>
        <v>10.624637803837814</v>
      </c>
      <c r="C51" s="14">
        <f aca="true" t="shared" si="9" ref="C51:K51">C13*100/$K$13</f>
        <v>8.713544345833036</v>
      </c>
      <c r="D51" s="14">
        <f t="shared" si="9"/>
        <v>20.70166756740918</v>
      </c>
      <c r="E51" s="14">
        <f t="shared" si="9"/>
        <v>13.90572807126067</v>
      </c>
      <c r="F51" s="14">
        <f t="shared" si="9"/>
        <v>12.143094343554047</v>
      </c>
      <c r="G51" s="14">
        <f t="shared" si="9"/>
        <v>0.34705717653033985</v>
      </c>
      <c r="H51" s="14">
        <f t="shared" si="9"/>
        <v>14.012514894808467</v>
      </c>
      <c r="I51" s="14">
        <f t="shared" si="9"/>
        <v>0.5000748810043171</v>
      </c>
      <c r="J51" s="14">
        <f t="shared" si="9"/>
        <v>19.051680915762127</v>
      </c>
      <c r="K51" s="8">
        <f t="shared" si="9"/>
        <v>100</v>
      </c>
    </row>
    <row r="52" spans="1:11" ht="18">
      <c r="A52" s="7">
        <v>1997</v>
      </c>
      <c r="B52" s="14">
        <f>B14*100/$K$14</f>
        <v>9.180597656426729</v>
      </c>
      <c r="C52" s="14">
        <f aca="true" t="shared" si="10" ref="C52:K52">C14*100/$K$14</f>
        <v>11.253280097724291</v>
      </c>
      <c r="D52" s="14">
        <f t="shared" si="10"/>
        <v>14.908609690992172</v>
      </c>
      <c r="E52" s="14">
        <f t="shared" si="10"/>
        <v>15.671232411889788</v>
      </c>
      <c r="F52" s="14">
        <f t="shared" si="10"/>
        <v>7.689567027100393</v>
      </c>
      <c r="G52" s="14">
        <f t="shared" si="10"/>
        <v>1.0677283626657015</v>
      </c>
      <c r="H52" s="14">
        <f t="shared" si="10"/>
        <v>29.91109804098991</v>
      </c>
      <c r="I52" s="14">
        <f t="shared" si="10"/>
        <v>0.5926797267339275</v>
      </c>
      <c r="J52" s="14">
        <f t="shared" si="10"/>
        <v>9.725206985477085</v>
      </c>
      <c r="K52" s="8">
        <f t="shared" si="10"/>
        <v>100</v>
      </c>
    </row>
    <row r="53" spans="1:11" ht="18">
      <c r="A53" s="7">
        <v>1998</v>
      </c>
      <c r="B53" s="14">
        <f>B15*100/$K$15</f>
        <v>12.790503725119537</v>
      </c>
      <c r="C53" s="14">
        <f aca="true" t="shared" si="11" ref="C53:K53">C15*100/$K$15</f>
        <v>17.112615367508063</v>
      </c>
      <c r="D53" s="14">
        <f t="shared" si="11"/>
        <v>16.867054004966825</v>
      </c>
      <c r="E53" s="14">
        <f t="shared" si="11"/>
        <v>19.606916490603805</v>
      </c>
      <c r="F53" s="14">
        <f t="shared" si="11"/>
        <v>3.4603302568664516</v>
      </c>
      <c r="G53" s="14">
        <f t="shared" si="11"/>
        <v>1.074446791949294</v>
      </c>
      <c r="H53" s="14">
        <f t="shared" si="11"/>
        <v>15.132139812446718</v>
      </c>
      <c r="I53" s="14">
        <f t="shared" si="11"/>
        <v>0.6966066199636755</v>
      </c>
      <c r="J53" s="14">
        <f t="shared" si="11"/>
        <v>13.259386930575634</v>
      </c>
      <c r="K53" s="8">
        <f t="shared" si="11"/>
        <v>100</v>
      </c>
    </row>
    <row r="54" spans="1:11" ht="18">
      <c r="A54" s="7">
        <v>1999</v>
      </c>
      <c r="B54" s="14">
        <f>B16*100/$K$16</f>
        <v>16.848743046925623</v>
      </c>
      <c r="C54" s="14">
        <f aca="true" t="shared" si="12" ref="C54:K54">C16*100/$K$16</f>
        <v>19.078422227300187</v>
      </c>
      <c r="D54" s="14">
        <f t="shared" si="12"/>
        <v>15.9691419663623</v>
      </c>
      <c r="E54" s="14">
        <f t="shared" si="12"/>
        <v>11.841433906273966</v>
      </c>
      <c r="F54" s="14">
        <f t="shared" si="12"/>
        <v>2.851034392089225</v>
      </c>
      <c r="G54" s="14">
        <f t="shared" si="12"/>
        <v>0.9564487906267706</v>
      </c>
      <c r="H54" s="14">
        <f t="shared" si="12"/>
        <v>21.331734817490602</v>
      </c>
      <c r="I54" s="14">
        <f t="shared" si="12"/>
        <v>0.9827429154549979</v>
      </c>
      <c r="J54" s="14">
        <f t="shared" si="12"/>
        <v>10.140297937476328</v>
      </c>
      <c r="K54" s="8">
        <f t="shared" si="12"/>
        <v>100</v>
      </c>
    </row>
    <row r="55" spans="1:11" ht="18">
      <c r="A55" s="7">
        <v>2000</v>
      </c>
      <c r="B55" s="14">
        <f>B17*100/$K$17</f>
        <v>15.669976297720183</v>
      </c>
      <c r="C55" s="14">
        <f aca="true" t="shared" si="13" ref="C55:K55">C17*100/$K$17</f>
        <v>17.736493365805185</v>
      </c>
      <c r="D55" s="14">
        <f t="shared" si="13"/>
        <v>11.886978407304538</v>
      </c>
      <c r="E55" s="14">
        <f t="shared" si="13"/>
        <v>14.487509468694256</v>
      </c>
      <c r="F55" s="14">
        <f t="shared" si="13"/>
        <v>2.0820945973463223</v>
      </c>
      <c r="G55" s="14">
        <f t="shared" si="13"/>
        <v>0.6942690982545022</v>
      </c>
      <c r="H55" s="14">
        <f t="shared" si="13"/>
        <v>29.206034714473052</v>
      </c>
      <c r="I55" s="14">
        <f t="shared" si="13"/>
        <v>1.4357798538766666</v>
      </c>
      <c r="J55" s="14">
        <f t="shared" si="13"/>
        <v>6.8008641965252945</v>
      </c>
      <c r="K55" s="8">
        <f t="shared" si="13"/>
        <v>100</v>
      </c>
    </row>
    <row r="56" spans="1:11" ht="18">
      <c r="A56" s="7">
        <v>2001</v>
      </c>
      <c r="B56" s="14">
        <f>B18*100/$K$18</f>
        <v>14.688057767457456</v>
      </c>
      <c r="C56" s="14">
        <f aca="true" t="shared" si="14" ref="C56:K56">C18*100/$K$18</f>
        <v>21.1981041811198</v>
      </c>
      <c r="D56" s="14">
        <f t="shared" si="14"/>
        <v>13.44171524000152</v>
      </c>
      <c r="E56" s="14">
        <f t="shared" si="14"/>
        <v>17.21936684391727</v>
      </c>
      <c r="F56" s="14">
        <f t="shared" si="14"/>
        <v>5.63984813442271</v>
      </c>
      <c r="G56" s="14">
        <f t="shared" si="14"/>
        <v>0.7656262880462822</v>
      </c>
      <c r="H56" s="14">
        <f t="shared" si="14"/>
        <v>18.920583639531362</v>
      </c>
      <c r="I56" s="14">
        <f t="shared" si="14"/>
        <v>1.4781792802964695</v>
      </c>
      <c r="J56" s="14">
        <f t="shared" si="14"/>
        <v>6.64851862520713</v>
      </c>
      <c r="K56" s="8">
        <f t="shared" si="14"/>
        <v>100</v>
      </c>
    </row>
    <row r="57" spans="1:11" ht="18">
      <c r="A57" s="9">
        <v>2002</v>
      </c>
      <c r="B57" s="15">
        <f>B19*100/$K$19</f>
        <v>9.917152707935111</v>
      </c>
      <c r="C57" s="15">
        <f aca="true" t="shared" si="15" ref="C57:K57">C19*100/$K$19</f>
        <v>16.569394718588633</v>
      </c>
      <c r="D57" s="15">
        <f t="shared" si="15"/>
        <v>10.640466191973616</v>
      </c>
      <c r="E57" s="15">
        <f t="shared" si="15"/>
        <v>23.87577810658237</v>
      </c>
      <c r="F57" s="15">
        <f t="shared" si="15"/>
        <v>7.230268592869923</v>
      </c>
      <c r="G57" s="15">
        <f t="shared" si="15"/>
        <v>0.6531859615018373</v>
      </c>
      <c r="H57" s="15">
        <f t="shared" si="15"/>
        <v>24.20004624212658</v>
      </c>
      <c r="I57" s="15">
        <f t="shared" si="15"/>
        <v>1.3028050372070774</v>
      </c>
      <c r="J57" s="15">
        <f t="shared" si="15"/>
        <v>5.610902441214856</v>
      </c>
      <c r="K57" s="10">
        <f t="shared" si="15"/>
        <v>100</v>
      </c>
    </row>
    <row r="58" spans="1:1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mergeCells count="4">
    <mergeCell ref="A39:K39"/>
    <mergeCell ref="A40:K40"/>
    <mergeCell ref="A1:K1"/>
    <mergeCell ref="A2:K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AL-WAIDH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FABook5</dc:title>
  <dc:subject/>
  <dc:creator>RAMIZ</dc:creator>
  <cp:keywords/>
  <dc:description/>
  <cp:lastModifiedBy>Hawwa</cp:lastModifiedBy>
  <cp:lastPrinted>2009-07-22T05:44:58Z</cp:lastPrinted>
  <dcterms:created xsi:type="dcterms:W3CDTF">2004-09-14T06:18:05Z</dcterms:created>
  <dcterms:modified xsi:type="dcterms:W3CDTF">2013-06-26T09:40:28Z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VMCDCHTSR4DK-1797567310-274</vt:lpwstr>
  </property>
  <property fmtid="{D5CDD505-2E9C-101B-9397-08002B2CF9AE}" pid="4" name="_dlc_DocIdItemGu">
    <vt:lpwstr>63c4a542-328e-4951-b0d5-3618069a3367</vt:lpwstr>
  </property>
  <property fmtid="{D5CDD505-2E9C-101B-9397-08002B2CF9AE}" pid="5" name="_dlc_DocIdU">
    <vt:lpwstr>http://cms-mof/_layouts/DocIdRedir.aspx?ID=VMCDCHTSR4DK-1797567310-274, VMCDCHTSR4DK-1797567310-274</vt:lpwstr>
  </property>
</Properties>
</file>