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285" windowWidth="9720" windowHeight="5520" activeTab="0"/>
  </bookViews>
  <sheets>
    <sheet name="ورقة2" sheetId="1" r:id="rId1"/>
    <sheet name="ورقة3" sheetId="2" r:id="rId2"/>
  </sheets>
  <definedNames/>
  <calcPr fullCalcOnLoad="1"/>
</workbook>
</file>

<file path=xl/sharedStrings.xml><?xml version="1.0" encoding="utf-8"?>
<sst xmlns="http://schemas.openxmlformats.org/spreadsheetml/2006/main" count="149" uniqueCount="37">
  <si>
    <t>مليون دينار</t>
  </si>
  <si>
    <t>المجموع</t>
  </si>
  <si>
    <t>عدد المتقاعدين المدنيين على مستوى المحافظات</t>
  </si>
  <si>
    <t>ت</t>
  </si>
  <si>
    <t>المحافظة</t>
  </si>
  <si>
    <t>تقاعد على قيد الحياة</t>
  </si>
  <si>
    <t>تقاعد الاسرة</t>
  </si>
  <si>
    <t>نوع التقاعد</t>
  </si>
  <si>
    <t>بغداد</t>
  </si>
  <si>
    <t>نينوى</t>
  </si>
  <si>
    <t>كركوك</t>
  </si>
  <si>
    <t>ديالى</t>
  </si>
  <si>
    <t>كربلاء</t>
  </si>
  <si>
    <t>بابل</t>
  </si>
  <si>
    <t>انبار</t>
  </si>
  <si>
    <t>واسط</t>
  </si>
  <si>
    <t>قادسية</t>
  </si>
  <si>
    <t>ذي قار</t>
  </si>
  <si>
    <t>مثنى</t>
  </si>
  <si>
    <t>ميسان</t>
  </si>
  <si>
    <t>بصرة</t>
  </si>
  <si>
    <t>نجف</t>
  </si>
  <si>
    <t>صلاح الدين</t>
  </si>
  <si>
    <t>الرواتب التقاعدية المصروفة للمتقاعدين المدنيين</t>
  </si>
  <si>
    <t>عدد المصارف</t>
  </si>
  <si>
    <t xml:space="preserve">مبالغ الرواتب </t>
  </si>
  <si>
    <t>التقاعدية</t>
  </si>
  <si>
    <t>عدد المتقاعدين العسكريين على مستوى المحافظات</t>
  </si>
  <si>
    <t>عدد مصارف</t>
  </si>
  <si>
    <t>دفع الرواتب</t>
  </si>
  <si>
    <t>عدد المتقاعدين المدنيين والعسكريين على مستوى المحافظات</t>
  </si>
  <si>
    <t xml:space="preserve">مبالغ الرواتب التقاعدية للمدنيين والعسكريين وعدد مصارف الدفع على </t>
  </si>
  <si>
    <t xml:space="preserve">مبالغ الرواتب التقاعدية للعسكريين وعدد مصارف الدفع على </t>
  </si>
  <si>
    <t xml:space="preserve"> عام 2011</t>
  </si>
  <si>
    <t>بواسطة المصارف الحكومية لشهرين من عام 2011</t>
  </si>
  <si>
    <t xml:space="preserve"> عام  2011</t>
  </si>
  <si>
    <t>مستوى المحافظات لشهرين من عام 2011</t>
  </si>
</sst>
</file>

<file path=xl/styles.xml><?xml version="1.0" encoding="utf-8"?>
<styleSheet xmlns="http://schemas.openxmlformats.org/spreadsheetml/2006/main">
  <numFmts count="33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रु&quot;\ #,##0_);\(&quot;रु&quot;\ #,##0\)"/>
    <numFmt numFmtId="165" formatCode="&quot;रु&quot;\ #,##0_);[Red]\(&quot;रु&quot;\ #,##0\)"/>
    <numFmt numFmtId="166" formatCode="&quot;रु&quot;\ #,##0.00_);\(&quot;रु&quot;\ #,##0.00\)"/>
    <numFmt numFmtId="167" formatCode="&quot;रु&quot;\ #,##0.00_);[Red]\(&quot;रु&quot;\ #,##0.00\)"/>
    <numFmt numFmtId="168" formatCode="_(&quot;रु&quot;\ * #,##0_);_(&quot;रु&quot;\ * \(#,##0\);_(&quot;रु&quot;\ * &quot;-&quot;_);_(@_)"/>
    <numFmt numFmtId="169" formatCode="_(* #,##0_);_(* \(#,##0\);_(* &quot;-&quot;_);_(@_)"/>
    <numFmt numFmtId="170" formatCode="_(&quot;रु&quot;\ * #,##0.00_);_(&quot;रु&quot;\ * \(#,##0.00\);_(&quot;रु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0.0000"/>
    <numFmt numFmtId="185" formatCode="0.00000"/>
    <numFmt numFmtId="186" formatCode="0.000000"/>
    <numFmt numFmtId="187" formatCode="0.000"/>
    <numFmt numFmtId="188" formatCode="0.0"/>
  </numFmts>
  <fonts count="37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readingOrder="2"/>
    </xf>
    <xf numFmtId="0" fontId="2" fillId="0" borderId="0" xfId="0" applyFont="1" applyAlignment="1">
      <alignment readingOrder="2"/>
    </xf>
    <xf numFmtId="0" fontId="2" fillId="0" borderId="0" xfId="0" applyFont="1" applyBorder="1" applyAlignment="1">
      <alignment readingOrder="2"/>
    </xf>
    <xf numFmtId="0" fontId="1" fillId="0" borderId="0" xfId="0" applyFont="1" applyBorder="1" applyAlignment="1">
      <alignment readingOrder="2"/>
    </xf>
    <xf numFmtId="0" fontId="2" fillId="33" borderId="10" xfId="0" applyFont="1" applyFill="1" applyBorder="1" applyAlignment="1">
      <alignment readingOrder="2"/>
    </xf>
    <xf numFmtId="0" fontId="2" fillId="33" borderId="10" xfId="0" applyFont="1" applyFill="1" applyBorder="1" applyAlignment="1">
      <alignment horizontal="right" readingOrder="2"/>
    </xf>
    <xf numFmtId="0" fontId="2" fillId="34" borderId="11" xfId="0" applyFont="1" applyFill="1" applyBorder="1" applyAlignment="1">
      <alignment readingOrder="2"/>
    </xf>
    <xf numFmtId="0" fontId="2" fillId="34" borderId="12" xfId="0" applyFont="1" applyFill="1" applyBorder="1" applyAlignment="1">
      <alignment readingOrder="2"/>
    </xf>
    <xf numFmtId="0" fontId="2" fillId="35" borderId="11" xfId="0" applyFont="1" applyFill="1" applyBorder="1" applyAlignment="1">
      <alignment horizontal="right" readingOrder="2"/>
    </xf>
    <xf numFmtId="0" fontId="2" fillId="33" borderId="13" xfId="0" applyFont="1" applyFill="1" applyBorder="1" applyAlignment="1">
      <alignment horizontal="left" readingOrder="2"/>
    </xf>
    <xf numFmtId="0" fontId="2" fillId="35" borderId="14" xfId="0" applyFont="1" applyFill="1" applyBorder="1" applyAlignment="1">
      <alignment horizontal="right" readingOrder="2"/>
    </xf>
    <xf numFmtId="0" fontId="2" fillId="34" borderId="15" xfId="0" applyFont="1" applyFill="1" applyBorder="1" applyAlignment="1">
      <alignment horizontal="right" readingOrder="2"/>
    </xf>
    <xf numFmtId="0" fontId="2" fillId="33" borderId="16" xfId="0" applyFont="1" applyFill="1" applyBorder="1" applyAlignment="1">
      <alignment horizontal="right" readingOrder="2"/>
    </xf>
    <xf numFmtId="0" fontId="2" fillId="36" borderId="17" xfId="0" applyFont="1" applyFill="1" applyBorder="1" applyAlignment="1">
      <alignment horizontal="left" readingOrder="2"/>
    </xf>
    <xf numFmtId="0" fontId="2" fillId="36" borderId="17" xfId="0" applyFont="1" applyFill="1" applyBorder="1" applyAlignment="1">
      <alignment horizontal="right" readingOrder="2"/>
    </xf>
    <xf numFmtId="0" fontId="2" fillId="36" borderId="0" xfId="0" applyFont="1" applyFill="1" applyAlignment="1">
      <alignment readingOrder="2"/>
    </xf>
    <xf numFmtId="0" fontId="2" fillId="0" borderId="0" xfId="0" applyFont="1" applyBorder="1" applyAlignment="1">
      <alignment readingOrder="2"/>
    </xf>
    <xf numFmtId="0" fontId="2" fillId="33" borderId="13" xfId="0" applyFont="1" applyFill="1" applyBorder="1" applyAlignment="1">
      <alignment horizontal="right" readingOrder="2"/>
    </xf>
    <xf numFmtId="0" fontId="2" fillId="33" borderId="13" xfId="0" applyFont="1" applyFill="1" applyBorder="1" applyAlignment="1">
      <alignment horizontal="right" readingOrder="2"/>
    </xf>
    <xf numFmtId="0" fontId="2" fillId="37" borderId="0" xfId="0" applyFont="1" applyFill="1" applyAlignment="1">
      <alignment horizontal="center" readingOrder="2"/>
    </xf>
    <xf numFmtId="0" fontId="2" fillId="0" borderId="18" xfId="0" applyFont="1" applyBorder="1" applyAlignment="1">
      <alignment horizontal="left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6"/>
  <sheetViews>
    <sheetView rightToLeft="1" tabSelected="1" zoomScalePageLayoutView="0" workbookViewId="0" topLeftCell="A187">
      <selection activeCell="C193" sqref="C193"/>
    </sheetView>
  </sheetViews>
  <sheetFormatPr defaultColWidth="9.140625" defaultRowHeight="12.75"/>
  <cols>
    <col min="1" max="1" width="9.140625" style="1" customWidth="1"/>
    <col min="2" max="2" width="22.57421875" style="1" customWidth="1"/>
    <col min="3" max="3" width="18.7109375" style="1" customWidth="1"/>
    <col min="4" max="4" width="13.7109375" style="1" customWidth="1"/>
    <col min="5" max="5" width="12.7109375" style="1" customWidth="1"/>
    <col min="6" max="16384" width="9.140625" style="1" customWidth="1"/>
  </cols>
  <sheetData>
    <row r="1" spans="1:5" ht="18">
      <c r="A1" s="20" t="s">
        <v>2</v>
      </c>
      <c r="B1" s="20"/>
      <c r="C1" s="20"/>
      <c r="D1" s="20"/>
      <c r="E1" s="20"/>
    </row>
    <row r="2" spans="1:5" ht="18">
      <c r="A2" s="20" t="s">
        <v>33</v>
      </c>
      <c r="B2" s="20"/>
      <c r="C2" s="20"/>
      <c r="D2" s="20"/>
      <c r="E2" s="20"/>
    </row>
    <row r="3" spans="1:5" ht="18">
      <c r="A3" s="21"/>
      <c r="B3" s="21"/>
      <c r="C3" s="21"/>
      <c r="D3" s="21"/>
      <c r="E3" s="21"/>
    </row>
    <row r="4" spans="1:5" ht="18">
      <c r="A4" s="10"/>
      <c r="B4" s="10" t="s">
        <v>7</v>
      </c>
      <c r="C4" s="10"/>
      <c r="D4" s="10"/>
      <c r="E4" s="10"/>
    </row>
    <row r="5" spans="1:5" s="2" customFormat="1" ht="23.25" customHeight="1">
      <c r="A5" s="5" t="s">
        <v>3</v>
      </c>
      <c r="B5" s="13" t="s">
        <v>4</v>
      </c>
      <c r="C5" s="6" t="s">
        <v>5</v>
      </c>
      <c r="D5" s="6" t="s">
        <v>6</v>
      </c>
      <c r="E5" s="6" t="s">
        <v>1</v>
      </c>
    </row>
    <row r="6" spans="1:5" s="2" customFormat="1" ht="18">
      <c r="A6" s="7">
        <v>1</v>
      </c>
      <c r="B6" s="9" t="s">
        <v>8</v>
      </c>
      <c r="C6" s="9">
        <v>152845</v>
      </c>
      <c r="D6" s="9">
        <v>147644</v>
      </c>
      <c r="E6" s="9">
        <f>SUM(C6:D6)</f>
        <v>300489</v>
      </c>
    </row>
    <row r="7" spans="1:5" s="2" customFormat="1" ht="18" customHeight="1">
      <c r="A7" s="7">
        <v>2</v>
      </c>
      <c r="B7" s="9" t="s">
        <v>9</v>
      </c>
      <c r="C7" s="9">
        <v>30501</v>
      </c>
      <c r="D7" s="9">
        <v>35395</v>
      </c>
      <c r="E7" s="9">
        <f aca="true" t="shared" si="0" ref="E7:E21">SUM(C7:D7)</f>
        <v>65896</v>
      </c>
    </row>
    <row r="8" spans="1:5" s="2" customFormat="1" ht="18" customHeight="1">
      <c r="A8" s="7">
        <v>3</v>
      </c>
      <c r="B8" s="9" t="s">
        <v>10</v>
      </c>
      <c r="C8" s="9">
        <v>14734</v>
      </c>
      <c r="D8" s="9">
        <v>19955</v>
      </c>
      <c r="E8" s="9">
        <f t="shared" si="0"/>
        <v>34689</v>
      </c>
    </row>
    <row r="9" spans="1:5" s="2" customFormat="1" ht="18" customHeight="1">
      <c r="A9" s="7">
        <v>4</v>
      </c>
      <c r="B9" s="9" t="s">
        <v>11</v>
      </c>
      <c r="C9" s="9">
        <v>13682</v>
      </c>
      <c r="D9" s="9">
        <v>22513</v>
      </c>
      <c r="E9" s="9">
        <f t="shared" si="0"/>
        <v>36195</v>
      </c>
    </row>
    <row r="10" spans="1:5" s="2" customFormat="1" ht="18" customHeight="1">
      <c r="A10" s="7">
        <v>5</v>
      </c>
      <c r="B10" s="9" t="s">
        <v>12</v>
      </c>
      <c r="C10" s="9">
        <v>10689</v>
      </c>
      <c r="D10" s="9">
        <v>13105</v>
      </c>
      <c r="E10" s="9">
        <f t="shared" si="0"/>
        <v>23794</v>
      </c>
    </row>
    <row r="11" spans="1:5" s="2" customFormat="1" ht="18">
      <c r="A11" s="7">
        <v>6</v>
      </c>
      <c r="B11" s="9" t="s">
        <v>13</v>
      </c>
      <c r="C11" s="9">
        <v>19429</v>
      </c>
      <c r="D11" s="9">
        <v>27037</v>
      </c>
      <c r="E11" s="9">
        <f t="shared" si="0"/>
        <v>46466</v>
      </c>
    </row>
    <row r="12" spans="1:5" s="2" customFormat="1" ht="18">
      <c r="A12" s="7">
        <v>7</v>
      </c>
      <c r="B12" s="9" t="s">
        <v>14</v>
      </c>
      <c r="C12" s="9">
        <v>14376</v>
      </c>
      <c r="D12" s="9">
        <v>27426</v>
      </c>
      <c r="E12" s="9">
        <f t="shared" si="0"/>
        <v>41802</v>
      </c>
    </row>
    <row r="13" spans="1:5" s="2" customFormat="1" ht="18">
      <c r="A13" s="7">
        <v>8</v>
      </c>
      <c r="B13" s="9" t="s">
        <v>15</v>
      </c>
      <c r="C13" s="9">
        <v>12666</v>
      </c>
      <c r="D13" s="9">
        <v>15902</v>
      </c>
      <c r="E13" s="9">
        <f t="shared" si="0"/>
        <v>28568</v>
      </c>
    </row>
    <row r="14" spans="1:5" s="2" customFormat="1" ht="18">
      <c r="A14" s="7">
        <v>9</v>
      </c>
      <c r="B14" s="9" t="s">
        <v>16</v>
      </c>
      <c r="C14" s="9">
        <v>11023</v>
      </c>
      <c r="D14" s="9">
        <v>13764</v>
      </c>
      <c r="E14" s="9">
        <f t="shared" si="0"/>
        <v>24787</v>
      </c>
    </row>
    <row r="15" spans="1:5" s="2" customFormat="1" ht="18">
      <c r="A15" s="7">
        <v>10</v>
      </c>
      <c r="B15" s="9" t="s">
        <v>17</v>
      </c>
      <c r="C15" s="9">
        <v>11638</v>
      </c>
      <c r="D15" s="9">
        <v>17393</v>
      </c>
      <c r="E15" s="9">
        <f t="shared" si="0"/>
        <v>29031</v>
      </c>
    </row>
    <row r="16" spans="1:5" s="2" customFormat="1" ht="18">
      <c r="A16" s="7">
        <v>11</v>
      </c>
      <c r="B16" s="9" t="s">
        <v>18</v>
      </c>
      <c r="C16" s="9">
        <v>4386</v>
      </c>
      <c r="D16" s="9">
        <v>6069</v>
      </c>
      <c r="E16" s="9">
        <f t="shared" si="0"/>
        <v>10455</v>
      </c>
    </row>
    <row r="17" spans="1:5" s="2" customFormat="1" ht="18">
      <c r="A17" s="7">
        <v>12</v>
      </c>
      <c r="B17" s="9" t="s">
        <v>19</v>
      </c>
      <c r="C17" s="9">
        <v>9825</v>
      </c>
      <c r="D17" s="9">
        <v>12934</v>
      </c>
      <c r="E17" s="9">
        <f t="shared" si="0"/>
        <v>22759</v>
      </c>
    </row>
    <row r="18" spans="1:5" s="2" customFormat="1" ht="18">
      <c r="A18" s="7">
        <v>13</v>
      </c>
      <c r="B18" s="9" t="s">
        <v>20</v>
      </c>
      <c r="C18" s="9">
        <v>34218</v>
      </c>
      <c r="D18" s="9">
        <v>46802</v>
      </c>
      <c r="E18" s="9">
        <f t="shared" si="0"/>
        <v>81020</v>
      </c>
    </row>
    <row r="19" spans="1:5" s="2" customFormat="1" ht="18">
      <c r="A19" s="7">
        <v>14</v>
      </c>
      <c r="B19" s="9" t="s">
        <v>21</v>
      </c>
      <c r="C19" s="9">
        <v>11184</v>
      </c>
      <c r="D19" s="9">
        <v>13416</v>
      </c>
      <c r="E19" s="9">
        <f t="shared" si="0"/>
        <v>24600</v>
      </c>
    </row>
    <row r="20" spans="1:5" s="2" customFormat="1" ht="18">
      <c r="A20" s="7">
        <v>15</v>
      </c>
      <c r="B20" s="9" t="s">
        <v>22</v>
      </c>
      <c r="C20" s="9">
        <v>14040</v>
      </c>
      <c r="D20" s="9">
        <v>18502</v>
      </c>
      <c r="E20" s="9">
        <f t="shared" si="0"/>
        <v>32542</v>
      </c>
    </row>
    <row r="21" spans="1:5" s="2" customFormat="1" ht="18">
      <c r="A21" s="8"/>
      <c r="B21" s="12" t="s">
        <v>1</v>
      </c>
      <c r="C21" s="11">
        <f>SUM(C6:C20)</f>
        <v>365236</v>
      </c>
      <c r="D21" s="11">
        <f>SUM(D6:D20)</f>
        <v>437857</v>
      </c>
      <c r="E21" s="11">
        <f t="shared" si="0"/>
        <v>803093</v>
      </c>
    </row>
    <row r="22" spans="1:5" ht="18">
      <c r="A22" s="4"/>
      <c r="B22" s="4"/>
      <c r="C22" s="4"/>
      <c r="D22" s="4"/>
      <c r="E22" s="4"/>
    </row>
    <row r="23" spans="1:5" ht="18">
      <c r="A23" s="4"/>
      <c r="B23" s="4"/>
      <c r="C23" s="4"/>
      <c r="D23" s="4"/>
      <c r="E23" s="4"/>
    </row>
    <row r="24" spans="1:5" s="2" customFormat="1" ht="18">
      <c r="A24" s="3"/>
      <c r="B24" s="3"/>
      <c r="C24" s="3"/>
      <c r="D24" s="3"/>
      <c r="E24" s="3"/>
    </row>
    <row r="25" spans="1:26" s="2" customFormat="1" ht="18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5" ht="18">
      <c r="A26" s="4"/>
      <c r="B26" s="4"/>
      <c r="C26" s="4"/>
      <c r="D26" s="4"/>
      <c r="E26" s="4"/>
    </row>
    <row r="27" spans="1:5" ht="18">
      <c r="A27" s="4"/>
      <c r="B27" s="4"/>
      <c r="C27" s="4"/>
      <c r="D27" s="4"/>
      <c r="E27" s="4"/>
    </row>
    <row r="28" spans="1:5" ht="18">
      <c r="A28" s="4"/>
      <c r="B28" s="4"/>
      <c r="C28" s="4"/>
      <c r="D28" s="4"/>
      <c r="E28" s="4"/>
    </row>
    <row r="29" spans="1:5" ht="18">
      <c r="A29" s="4"/>
      <c r="B29" s="4"/>
      <c r="C29" s="4"/>
      <c r="D29" s="4"/>
      <c r="E29" s="4"/>
    </row>
    <row r="30" spans="1:5" ht="18">
      <c r="A30" s="4"/>
      <c r="B30" s="4"/>
      <c r="C30" s="4"/>
      <c r="D30" s="4"/>
      <c r="E30" s="4"/>
    </row>
    <row r="31" spans="1:5" ht="18">
      <c r="A31" s="4"/>
      <c r="B31" s="4"/>
      <c r="C31" s="4"/>
      <c r="D31" s="4"/>
      <c r="E31" s="4"/>
    </row>
    <row r="32" spans="1:5" ht="18">
      <c r="A32" s="4"/>
      <c r="B32" s="4"/>
      <c r="C32" s="4"/>
      <c r="D32" s="4"/>
      <c r="E32" s="4"/>
    </row>
    <row r="33" spans="1:5" ht="18">
      <c r="A33" s="4"/>
      <c r="B33" s="4"/>
      <c r="C33" s="4"/>
      <c r="D33" s="4"/>
      <c r="E33" s="4"/>
    </row>
    <row r="34" spans="1:5" ht="18">
      <c r="A34" s="4"/>
      <c r="B34" s="4"/>
      <c r="C34" s="4"/>
      <c r="D34" s="4"/>
      <c r="E34" s="4"/>
    </row>
    <row r="35" spans="1:5" ht="18">
      <c r="A35" s="4"/>
      <c r="B35" s="4"/>
      <c r="C35" s="4"/>
      <c r="D35" s="4"/>
      <c r="E35" s="4"/>
    </row>
    <row r="36" spans="1:5" ht="18">
      <c r="A36" s="4"/>
      <c r="B36" s="4"/>
      <c r="C36" s="4"/>
      <c r="D36" s="4"/>
      <c r="E36" s="4"/>
    </row>
    <row r="37" spans="1:5" ht="18">
      <c r="A37" s="4"/>
      <c r="B37" s="4"/>
      <c r="C37" s="4"/>
      <c r="D37" s="4"/>
      <c r="E37" s="4"/>
    </row>
    <row r="38" spans="1:5" ht="18">
      <c r="A38" s="20" t="s">
        <v>23</v>
      </c>
      <c r="B38" s="20"/>
      <c r="C38" s="20"/>
      <c r="D38" s="20"/>
      <c r="E38" s="16"/>
    </row>
    <row r="39" spans="1:5" ht="18">
      <c r="A39" s="20" t="s">
        <v>34</v>
      </c>
      <c r="B39" s="20"/>
      <c r="C39" s="20"/>
      <c r="D39" s="20"/>
      <c r="E39" s="16"/>
    </row>
    <row r="40" spans="1:5" ht="18">
      <c r="A40" s="17"/>
      <c r="B40" s="17"/>
      <c r="C40" s="17"/>
      <c r="D40" s="17" t="s">
        <v>0</v>
      </c>
      <c r="E40" s="17"/>
    </row>
    <row r="41" spans="1:5" ht="18">
      <c r="A41" s="10"/>
      <c r="B41" s="10" t="s">
        <v>7</v>
      </c>
      <c r="C41" s="10"/>
      <c r="D41" s="18" t="s">
        <v>25</v>
      </c>
      <c r="E41" s="14"/>
    </row>
    <row r="42" spans="1:6" ht="18">
      <c r="A42" s="5" t="s">
        <v>3</v>
      </c>
      <c r="B42" s="13" t="s">
        <v>4</v>
      </c>
      <c r="C42" s="6" t="s">
        <v>24</v>
      </c>
      <c r="D42" s="6" t="s">
        <v>26</v>
      </c>
      <c r="E42" s="15"/>
      <c r="F42" s="2"/>
    </row>
    <row r="43" spans="1:6" ht="18">
      <c r="A43" s="7">
        <v>1</v>
      </c>
      <c r="B43" s="9" t="s">
        <v>8</v>
      </c>
      <c r="C43" s="9">
        <v>84</v>
      </c>
      <c r="D43" s="9">
        <v>1002147</v>
      </c>
      <c r="E43" s="15"/>
      <c r="F43" s="2"/>
    </row>
    <row r="44" spans="1:6" ht="18">
      <c r="A44" s="7">
        <v>2</v>
      </c>
      <c r="B44" s="9" t="s">
        <v>9</v>
      </c>
      <c r="C44" s="9">
        <v>20</v>
      </c>
      <c r="D44" s="9">
        <v>189706</v>
      </c>
      <c r="E44" s="15"/>
      <c r="F44" s="2"/>
    </row>
    <row r="45" spans="1:6" ht="18">
      <c r="A45" s="7">
        <v>3</v>
      </c>
      <c r="B45" s="9" t="s">
        <v>10</v>
      </c>
      <c r="C45" s="9">
        <v>14</v>
      </c>
      <c r="D45" s="9">
        <v>94866</v>
      </c>
      <c r="E45" s="15"/>
      <c r="F45" s="2"/>
    </row>
    <row r="46" spans="1:6" ht="18">
      <c r="A46" s="7">
        <v>4</v>
      </c>
      <c r="B46" s="9" t="s">
        <v>11</v>
      </c>
      <c r="C46" s="9">
        <v>11</v>
      </c>
      <c r="D46" s="9">
        <v>90688</v>
      </c>
      <c r="E46" s="15"/>
      <c r="F46" s="2"/>
    </row>
    <row r="47" spans="1:6" ht="18">
      <c r="A47" s="7">
        <v>5</v>
      </c>
      <c r="B47" s="9" t="s">
        <v>12</v>
      </c>
      <c r="C47" s="9">
        <v>7</v>
      </c>
      <c r="D47" s="9">
        <v>74492</v>
      </c>
      <c r="E47" s="15"/>
      <c r="F47" s="2"/>
    </row>
    <row r="48" spans="1:6" ht="18">
      <c r="A48" s="7">
        <v>6</v>
      </c>
      <c r="B48" s="9" t="s">
        <v>13</v>
      </c>
      <c r="C48" s="9">
        <v>16</v>
      </c>
      <c r="D48" s="9">
        <v>127879</v>
      </c>
      <c r="E48" s="15"/>
      <c r="F48" s="2"/>
    </row>
    <row r="49" spans="1:6" ht="18">
      <c r="A49" s="7">
        <v>7</v>
      </c>
      <c r="B49" s="9" t="s">
        <v>14</v>
      </c>
      <c r="C49" s="9">
        <v>14</v>
      </c>
      <c r="D49" s="9">
        <v>101436</v>
      </c>
      <c r="E49" s="15"/>
      <c r="F49" s="2"/>
    </row>
    <row r="50" spans="1:6" ht="18">
      <c r="A50" s="7">
        <v>8</v>
      </c>
      <c r="B50" s="9" t="s">
        <v>15</v>
      </c>
      <c r="C50" s="9">
        <v>11</v>
      </c>
      <c r="D50" s="9">
        <v>81471</v>
      </c>
      <c r="E50" s="15"/>
      <c r="F50" s="2"/>
    </row>
    <row r="51" spans="1:6" ht="18">
      <c r="A51" s="7">
        <v>9</v>
      </c>
      <c r="B51" s="9" t="s">
        <v>16</v>
      </c>
      <c r="C51" s="9">
        <v>10</v>
      </c>
      <c r="D51" s="9">
        <v>81434</v>
      </c>
      <c r="E51" s="15"/>
      <c r="F51" s="2"/>
    </row>
    <row r="52" spans="1:6" ht="18">
      <c r="A52" s="7">
        <v>10</v>
      </c>
      <c r="B52" s="9" t="s">
        <v>17</v>
      </c>
      <c r="C52" s="9">
        <v>15</v>
      </c>
      <c r="D52" s="9">
        <v>89059</v>
      </c>
      <c r="E52" s="15"/>
      <c r="F52" s="2"/>
    </row>
    <row r="53" spans="1:6" ht="18">
      <c r="A53" s="7">
        <v>11</v>
      </c>
      <c r="B53" s="9" t="s">
        <v>18</v>
      </c>
      <c r="C53" s="9">
        <v>10</v>
      </c>
      <c r="D53" s="9">
        <v>28251</v>
      </c>
      <c r="E53" s="15"/>
      <c r="F53" s="2"/>
    </row>
    <row r="54" spans="1:6" ht="18">
      <c r="A54" s="7">
        <v>12</v>
      </c>
      <c r="B54" s="9" t="s">
        <v>19</v>
      </c>
      <c r="C54" s="9">
        <v>10</v>
      </c>
      <c r="D54" s="9">
        <v>76514</v>
      </c>
      <c r="E54" s="15"/>
      <c r="F54" s="2"/>
    </row>
    <row r="55" spans="1:6" ht="18">
      <c r="A55" s="7">
        <v>13</v>
      </c>
      <c r="B55" s="9" t="s">
        <v>20</v>
      </c>
      <c r="C55" s="9">
        <v>16</v>
      </c>
      <c r="D55" s="9">
        <v>236308</v>
      </c>
      <c r="E55" s="15"/>
      <c r="F55" s="2"/>
    </row>
    <row r="56" spans="1:6" ht="18">
      <c r="A56" s="7">
        <v>14</v>
      </c>
      <c r="B56" s="9" t="s">
        <v>21</v>
      </c>
      <c r="C56" s="9">
        <v>8</v>
      </c>
      <c r="D56" s="9">
        <v>82080</v>
      </c>
      <c r="E56" s="15"/>
      <c r="F56" s="2"/>
    </row>
    <row r="57" spans="1:6" ht="18">
      <c r="A57" s="7">
        <v>15</v>
      </c>
      <c r="B57" s="9" t="s">
        <v>22</v>
      </c>
      <c r="C57" s="9">
        <v>10</v>
      </c>
      <c r="D57" s="9">
        <v>106976</v>
      </c>
      <c r="E57" s="15"/>
      <c r="F57" s="2"/>
    </row>
    <row r="58" spans="1:6" ht="18">
      <c r="A58" s="8"/>
      <c r="B58" s="12" t="s">
        <v>1</v>
      </c>
      <c r="C58" s="11">
        <f>SUM(C43:C57)</f>
        <v>256</v>
      </c>
      <c r="D58" s="11">
        <f>SUM(D43:D57)</f>
        <v>2463307</v>
      </c>
      <c r="E58" s="15"/>
      <c r="F58" s="2"/>
    </row>
    <row r="75" spans="1:5" ht="18">
      <c r="A75" s="20" t="s">
        <v>27</v>
      </c>
      <c r="B75" s="20"/>
      <c r="C75" s="20"/>
      <c r="D75" s="20"/>
      <c r="E75" s="20"/>
    </row>
    <row r="76" spans="1:5" ht="18">
      <c r="A76" s="20" t="s">
        <v>35</v>
      </c>
      <c r="B76" s="20"/>
      <c r="C76" s="20"/>
      <c r="D76" s="20"/>
      <c r="E76" s="20"/>
    </row>
    <row r="77" spans="1:5" ht="18">
      <c r="A77" s="21"/>
      <c r="B77" s="21"/>
      <c r="C77" s="21"/>
      <c r="D77" s="21"/>
      <c r="E77" s="21"/>
    </row>
    <row r="78" spans="1:5" ht="18">
      <c r="A78" s="10"/>
      <c r="B78" s="10" t="s">
        <v>7</v>
      </c>
      <c r="C78" s="10"/>
      <c r="D78" s="10"/>
      <c r="E78" s="10"/>
    </row>
    <row r="79" spans="1:6" ht="18">
      <c r="A79" s="5" t="s">
        <v>3</v>
      </c>
      <c r="B79" s="13" t="s">
        <v>4</v>
      </c>
      <c r="C79" s="6" t="s">
        <v>5</v>
      </c>
      <c r="D79" s="6" t="s">
        <v>6</v>
      </c>
      <c r="E79" s="6" t="s">
        <v>1</v>
      </c>
      <c r="F79" s="2"/>
    </row>
    <row r="80" spans="1:6" ht="18">
      <c r="A80" s="7">
        <v>1</v>
      </c>
      <c r="B80" s="9" t="s">
        <v>8</v>
      </c>
      <c r="C80" s="9">
        <v>100606</v>
      </c>
      <c r="D80" s="9">
        <v>156397</v>
      </c>
      <c r="E80" s="9">
        <f>SUM(C80:D80)</f>
        <v>257003</v>
      </c>
      <c r="F80" s="2"/>
    </row>
    <row r="81" spans="1:6" ht="18">
      <c r="A81" s="7">
        <v>2</v>
      </c>
      <c r="B81" s="9" t="s">
        <v>9</v>
      </c>
      <c r="C81" s="9">
        <v>39184</v>
      </c>
      <c r="D81" s="9">
        <v>53531</v>
      </c>
      <c r="E81" s="9">
        <f aca="true" t="shared" si="1" ref="E81:E95">SUM(C81:D81)</f>
        <v>92715</v>
      </c>
      <c r="F81" s="2"/>
    </row>
    <row r="82" spans="1:6" ht="18">
      <c r="A82" s="7">
        <v>3</v>
      </c>
      <c r="B82" s="9" t="s">
        <v>10</v>
      </c>
      <c r="C82" s="9">
        <v>14415</v>
      </c>
      <c r="D82" s="9">
        <v>22215</v>
      </c>
      <c r="E82" s="9">
        <f t="shared" si="1"/>
        <v>36630</v>
      </c>
      <c r="F82" s="2"/>
    </row>
    <row r="83" spans="1:6" ht="18">
      <c r="A83" s="7">
        <v>4</v>
      </c>
      <c r="B83" s="9" t="s">
        <v>11</v>
      </c>
      <c r="C83" s="9">
        <v>27357</v>
      </c>
      <c r="D83" s="9">
        <v>39110</v>
      </c>
      <c r="E83" s="9">
        <f t="shared" si="1"/>
        <v>66467</v>
      </c>
      <c r="F83" s="2"/>
    </row>
    <row r="84" spans="1:6" ht="18">
      <c r="A84" s="7">
        <v>5</v>
      </c>
      <c r="B84" s="9" t="s">
        <v>12</v>
      </c>
      <c r="C84" s="9">
        <v>11661</v>
      </c>
      <c r="D84" s="9">
        <v>23466</v>
      </c>
      <c r="E84" s="9">
        <f t="shared" si="1"/>
        <v>35127</v>
      </c>
      <c r="F84" s="2"/>
    </row>
    <row r="85" spans="1:6" ht="18">
      <c r="A85" s="7">
        <v>6</v>
      </c>
      <c r="B85" s="9" t="s">
        <v>13</v>
      </c>
      <c r="C85" s="9">
        <v>23394</v>
      </c>
      <c r="D85" s="9">
        <v>41246</v>
      </c>
      <c r="E85" s="9">
        <f t="shared" si="1"/>
        <v>64640</v>
      </c>
      <c r="F85" s="2"/>
    </row>
    <row r="86" spans="1:6" ht="18">
      <c r="A86" s="7">
        <v>7</v>
      </c>
      <c r="B86" s="9" t="s">
        <v>14</v>
      </c>
      <c r="C86" s="9">
        <v>13922</v>
      </c>
      <c r="D86" s="9">
        <v>27285</v>
      </c>
      <c r="E86" s="9">
        <f t="shared" si="1"/>
        <v>41207</v>
      </c>
      <c r="F86" s="2"/>
    </row>
    <row r="87" spans="1:6" ht="18">
      <c r="A87" s="7">
        <v>8</v>
      </c>
      <c r="B87" s="9" t="s">
        <v>15</v>
      </c>
      <c r="C87" s="9">
        <v>9148</v>
      </c>
      <c r="D87" s="9">
        <v>19341</v>
      </c>
      <c r="E87" s="9">
        <f t="shared" si="1"/>
        <v>28489</v>
      </c>
      <c r="F87" s="2"/>
    </row>
    <row r="88" spans="1:6" ht="18">
      <c r="A88" s="7">
        <v>9</v>
      </c>
      <c r="B88" s="9" t="s">
        <v>16</v>
      </c>
      <c r="C88" s="9">
        <v>12744</v>
      </c>
      <c r="D88" s="9">
        <v>24964</v>
      </c>
      <c r="E88" s="9">
        <f t="shared" si="1"/>
        <v>37708</v>
      </c>
      <c r="F88" s="2"/>
    </row>
    <row r="89" spans="1:6" ht="18">
      <c r="A89" s="7">
        <v>10</v>
      </c>
      <c r="B89" s="9" t="s">
        <v>17</v>
      </c>
      <c r="C89" s="9">
        <v>28269</v>
      </c>
      <c r="D89" s="9">
        <v>44945</v>
      </c>
      <c r="E89" s="9">
        <f t="shared" si="1"/>
        <v>73214</v>
      </c>
      <c r="F89" s="2"/>
    </row>
    <row r="90" spans="1:6" ht="18">
      <c r="A90" s="7">
        <v>11</v>
      </c>
      <c r="B90" s="9" t="s">
        <v>18</v>
      </c>
      <c r="C90" s="9">
        <v>4692</v>
      </c>
      <c r="D90" s="9">
        <v>10959</v>
      </c>
      <c r="E90" s="9">
        <f t="shared" si="1"/>
        <v>15651</v>
      </c>
      <c r="F90" s="2"/>
    </row>
    <row r="91" spans="1:6" ht="18">
      <c r="A91" s="7">
        <v>12</v>
      </c>
      <c r="B91" s="9" t="s">
        <v>19</v>
      </c>
      <c r="C91" s="9">
        <v>7878</v>
      </c>
      <c r="D91" s="9">
        <v>23642</v>
      </c>
      <c r="E91" s="9">
        <f t="shared" si="1"/>
        <v>31520</v>
      </c>
      <c r="F91" s="2"/>
    </row>
    <row r="92" spans="1:6" ht="18">
      <c r="A92" s="7">
        <v>13</v>
      </c>
      <c r="B92" s="9" t="s">
        <v>20</v>
      </c>
      <c r="C92" s="9">
        <v>19368</v>
      </c>
      <c r="D92" s="9">
        <v>47833</v>
      </c>
      <c r="E92" s="9">
        <f t="shared" si="1"/>
        <v>67201</v>
      </c>
      <c r="F92" s="2"/>
    </row>
    <row r="93" spans="1:6" ht="18">
      <c r="A93" s="7">
        <v>14</v>
      </c>
      <c r="B93" s="9" t="s">
        <v>21</v>
      </c>
      <c r="C93" s="9">
        <v>9330</v>
      </c>
      <c r="D93" s="9">
        <v>27275</v>
      </c>
      <c r="E93" s="9">
        <f t="shared" si="1"/>
        <v>36605</v>
      </c>
      <c r="F93" s="2"/>
    </row>
    <row r="94" spans="1:6" ht="18">
      <c r="A94" s="7">
        <v>15</v>
      </c>
      <c r="B94" s="9" t="s">
        <v>22</v>
      </c>
      <c r="C94" s="9">
        <v>15647</v>
      </c>
      <c r="D94" s="9">
        <v>29768</v>
      </c>
      <c r="E94" s="9">
        <f t="shared" si="1"/>
        <v>45415</v>
      </c>
      <c r="F94" s="2"/>
    </row>
    <row r="95" spans="1:6" ht="18">
      <c r="A95" s="8"/>
      <c r="B95" s="12" t="s">
        <v>1</v>
      </c>
      <c r="C95" s="11">
        <f>SUM(C80:C94)</f>
        <v>337615</v>
      </c>
      <c r="D95" s="11">
        <f>SUM(D80:D94)</f>
        <v>591977</v>
      </c>
      <c r="E95" s="11">
        <f t="shared" si="1"/>
        <v>929592</v>
      </c>
      <c r="F95" s="2"/>
    </row>
    <row r="112" spans="1:4" ht="18">
      <c r="A112" s="20" t="s">
        <v>32</v>
      </c>
      <c r="B112" s="20"/>
      <c r="C112" s="20"/>
      <c r="D112" s="20"/>
    </row>
    <row r="113" spans="1:4" ht="18">
      <c r="A113" s="20" t="s">
        <v>36</v>
      </c>
      <c r="B113" s="20"/>
      <c r="C113" s="20"/>
      <c r="D113" s="20"/>
    </row>
    <row r="114" spans="1:4" ht="18">
      <c r="A114" s="17"/>
      <c r="B114" s="17"/>
      <c r="C114" s="17"/>
      <c r="D114" s="17" t="s">
        <v>0</v>
      </c>
    </row>
    <row r="115" spans="1:4" ht="18">
      <c r="A115" s="10"/>
      <c r="B115" s="10" t="s">
        <v>7</v>
      </c>
      <c r="C115" s="19" t="s">
        <v>28</v>
      </c>
      <c r="D115" s="18" t="s">
        <v>25</v>
      </c>
    </row>
    <row r="116" spans="1:4" ht="18">
      <c r="A116" s="5" t="s">
        <v>3</v>
      </c>
      <c r="B116" s="13" t="s">
        <v>4</v>
      </c>
      <c r="C116" s="6" t="s">
        <v>29</v>
      </c>
      <c r="D116" s="6" t="s">
        <v>26</v>
      </c>
    </row>
    <row r="117" spans="1:4" ht="18">
      <c r="A117" s="7">
        <v>1</v>
      </c>
      <c r="B117" s="9" t="s">
        <v>8</v>
      </c>
      <c r="C117" s="9">
        <v>83</v>
      </c>
      <c r="D117" s="9">
        <v>735039</v>
      </c>
    </row>
    <row r="118" spans="1:4" ht="18">
      <c r="A118" s="7">
        <v>2</v>
      </c>
      <c r="B118" s="9" t="s">
        <v>9</v>
      </c>
      <c r="C118" s="9">
        <v>20</v>
      </c>
      <c r="D118" s="9">
        <v>236653</v>
      </c>
    </row>
    <row r="119" spans="1:4" ht="18">
      <c r="A119" s="7">
        <v>3</v>
      </c>
      <c r="B119" s="9" t="s">
        <v>10</v>
      </c>
      <c r="C119" s="9">
        <v>14</v>
      </c>
      <c r="D119" s="9">
        <v>97878</v>
      </c>
    </row>
    <row r="120" spans="1:4" ht="18">
      <c r="A120" s="7">
        <v>4</v>
      </c>
      <c r="B120" s="9" t="s">
        <v>11</v>
      </c>
      <c r="C120" s="9">
        <v>11</v>
      </c>
      <c r="D120" s="9">
        <v>161684</v>
      </c>
    </row>
    <row r="121" spans="1:4" ht="18">
      <c r="A121" s="7">
        <v>5</v>
      </c>
      <c r="B121" s="9" t="s">
        <v>12</v>
      </c>
      <c r="C121" s="9">
        <v>9</v>
      </c>
      <c r="D121" s="9">
        <v>101298</v>
      </c>
    </row>
    <row r="122" spans="1:4" ht="18">
      <c r="A122" s="7">
        <v>6</v>
      </c>
      <c r="B122" s="9" t="s">
        <v>13</v>
      </c>
      <c r="C122" s="9">
        <v>16</v>
      </c>
      <c r="D122" s="9">
        <v>170889</v>
      </c>
    </row>
    <row r="123" spans="1:4" ht="18">
      <c r="A123" s="7">
        <v>7</v>
      </c>
      <c r="B123" s="9" t="s">
        <v>14</v>
      </c>
      <c r="C123" s="9">
        <v>14</v>
      </c>
      <c r="D123" s="9">
        <v>93591</v>
      </c>
    </row>
    <row r="124" spans="1:4" ht="18">
      <c r="A124" s="7">
        <v>8</v>
      </c>
      <c r="B124" s="9" t="s">
        <v>15</v>
      </c>
      <c r="C124" s="9">
        <v>11</v>
      </c>
      <c r="D124" s="9">
        <v>67655</v>
      </c>
    </row>
    <row r="125" spans="1:4" ht="18">
      <c r="A125" s="7">
        <v>9</v>
      </c>
      <c r="B125" s="9" t="s">
        <v>16</v>
      </c>
      <c r="C125" s="9">
        <v>10</v>
      </c>
      <c r="D125" s="9">
        <v>95643</v>
      </c>
    </row>
    <row r="126" spans="1:4" ht="18">
      <c r="A126" s="7">
        <v>10</v>
      </c>
      <c r="B126" s="9" t="s">
        <v>17</v>
      </c>
      <c r="C126" s="9">
        <v>19</v>
      </c>
      <c r="D126" s="9">
        <v>192294</v>
      </c>
    </row>
    <row r="127" spans="1:4" ht="18">
      <c r="A127" s="7">
        <v>11</v>
      </c>
      <c r="B127" s="9" t="s">
        <v>18</v>
      </c>
      <c r="C127" s="9">
        <v>12</v>
      </c>
      <c r="D127" s="9">
        <v>39027</v>
      </c>
    </row>
    <row r="128" spans="1:4" ht="18">
      <c r="A128" s="7">
        <v>12</v>
      </c>
      <c r="B128" s="9" t="s">
        <v>19</v>
      </c>
      <c r="C128" s="9">
        <v>12</v>
      </c>
      <c r="D128" s="9">
        <v>73136</v>
      </c>
    </row>
    <row r="129" spans="1:4" ht="18">
      <c r="A129" s="7">
        <v>13</v>
      </c>
      <c r="B129" s="9" t="s">
        <v>20</v>
      </c>
      <c r="C129" s="9">
        <v>16</v>
      </c>
      <c r="D129" s="9">
        <v>187341</v>
      </c>
    </row>
    <row r="130" spans="1:4" ht="18">
      <c r="A130" s="7">
        <v>14</v>
      </c>
      <c r="B130" s="9" t="s">
        <v>21</v>
      </c>
      <c r="C130" s="9">
        <v>9</v>
      </c>
      <c r="D130" s="9">
        <v>104002</v>
      </c>
    </row>
    <row r="131" spans="1:4" ht="18">
      <c r="A131" s="7">
        <v>15</v>
      </c>
      <c r="B131" s="9" t="s">
        <v>22</v>
      </c>
      <c r="C131" s="9">
        <v>11</v>
      </c>
      <c r="D131" s="9">
        <v>104873</v>
      </c>
    </row>
    <row r="132" spans="1:4" ht="18">
      <c r="A132" s="8"/>
      <c r="B132" s="12" t="s">
        <v>1</v>
      </c>
      <c r="C132" s="11">
        <f>SUM(C117:C131)</f>
        <v>267</v>
      </c>
      <c r="D132" s="11">
        <f>SUM(D117:D131)</f>
        <v>2461003</v>
      </c>
    </row>
    <row r="149" spans="1:5" ht="18">
      <c r="A149" s="20" t="s">
        <v>30</v>
      </c>
      <c r="B149" s="20"/>
      <c r="C149" s="20"/>
      <c r="D149" s="20"/>
      <c r="E149" s="20"/>
    </row>
    <row r="150" spans="1:5" ht="18">
      <c r="A150" s="20" t="s">
        <v>35</v>
      </c>
      <c r="B150" s="20"/>
      <c r="C150" s="20"/>
      <c r="D150" s="20"/>
      <c r="E150" s="20"/>
    </row>
    <row r="151" spans="1:5" ht="18">
      <c r="A151" s="21"/>
      <c r="B151" s="21"/>
      <c r="C151" s="21"/>
      <c r="D151" s="21"/>
      <c r="E151" s="21"/>
    </row>
    <row r="152" spans="1:5" ht="18">
      <c r="A152" s="10"/>
      <c r="B152" s="10" t="s">
        <v>7</v>
      </c>
      <c r="C152" s="10"/>
      <c r="D152" s="10"/>
      <c r="E152" s="10"/>
    </row>
    <row r="153" spans="1:5" ht="18">
      <c r="A153" s="5" t="s">
        <v>3</v>
      </c>
      <c r="B153" s="13" t="s">
        <v>4</v>
      </c>
      <c r="C153" s="6" t="s">
        <v>5</v>
      </c>
      <c r="D153" s="6" t="s">
        <v>6</v>
      </c>
      <c r="E153" s="6" t="s">
        <v>1</v>
      </c>
    </row>
    <row r="154" spans="1:5" ht="18">
      <c r="A154" s="7">
        <v>1</v>
      </c>
      <c r="B154" s="9" t="s">
        <v>8</v>
      </c>
      <c r="C154" s="9">
        <f aca="true" t="shared" si="2" ref="C154:E167">C6+C80</f>
        <v>253451</v>
      </c>
      <c r="D154" s="9">
        <f t="shared" si="2"/>
        <v>304041</v>
      </c>
      <c r="E154" s="9">
        <f t="shared" si="2"/>
        <v>557492</v>
      </c>
    </row>
    <row r="155" spans="1:5" ht="18">
      <c r="A155" s="7">
        <v>2</v>
      </c>
      <c r="B155" s="9" t="s">
        <v>9</v>
      </c>
      <c r="C155" s="9">
        <f t="shared" si="2"/>
        <v>69685</v>
      </c>
      <c r="D155" s="9">
        <f t="shared" si="2"/>
        <v>88926</v>
      </c>
      <c r="E155" s="9">
        <f t="shared" si="2"/>
        <v>158611</v>
      </c>
    </row>
    <row r="156" spans="1:5" ht="18">
      <c r="A156" s="7">
        <v>3</v>
      </c>
      <c r="B156" s="9" t="s">
        <v>10</v>
      </c>
      <c r="C156" s="9">
        <f t="shared" si="2"/>
        <v>29149</v>
      </c>
      <c r="D156" s="9">
        <f t="shared" si="2"/>
        <v>42170</v>
      </c>
      <c r="E156" s="9">
        <f t="shared" si="2"/>
        <v>71319</v>
      </c>
    </row>
    <row r="157" spans="1:5" ht="18">
      <c r="A157" s="7">
        <v>4</v>
      </c>
      <c r="B157" s="9" t="s">
        <v>11</v>
      </c>
      <c r="C157" s="9">
        <f t="shared" si="2"/>
        <v>41039</v>
      </c>
      <c r="D157" s="9">
        <f t="shared" si="2"/>
        <v>61623</v>
      </c>
      <c r="E157" s="9">
        <f t="shared" si="2"/>
        <v>102662</v>
      </c>
    </row>
    <row r="158" spans="1:5" ht="18">
      <c r="A158" s="7">
        <v>5</v>
      </c>
      <c r="B158" s="9" t="s">
        <v>12</v>
      </c>
      <c r="C158" s="9">
        <f t="shared" si="2"/>
        <v>22350</v>
      </c>
      <c r="D158" s="9">
        <f t="shared" si="2"/>
        <v>36571</v>
      </c>
      <c r="E158" s="9">
        <f t="shared" si="2"/>
        <v>58921</v>
      </c>
    </row>
    <row r="159" spans="1:5" ht="18">
      <c r="A159" s="7">
        <v>6</v>
      </c>
      <c r="B159" s="9" t="s">
        <v>13</v>
      </c>
      <c r="C159" s="9">
        <f t="shared" si="2"/>
        <v>42823</v>
      </c>
      <c r="D159" s="9">
        <f t="shared" si="2"/>
        <v>68283</v>
      </c>
      <c r="E159" s="9">
        <f t="shared" si="2"/>
        <v>111106</v>
      </c>
    </row>
    <row r="160" spans="1:5" ht="18">
      <c r="A160" s="7">
        <v>7</v>
      </c>
      <c r="B160" s="9" t="s">
        <v>14</v>
      </c>
      <c r="C160" s="9">
        <f t="shared" si="2"/>
        <v>28298</v>
      </c>
      <c r="D160" s="9">
        <f t="shared" si="2"/>
        <v>54711</v>
      </c>
      <c r="E160" s="9">
        <f t="shared" si="2"/>
        <v>83009</v>
      </c>
    </row>
    <row r="161" spans="1:5" ht="18">
      <c r="A161" s="7">
        <v>8</v>
      </c>
      <c r="B161" s="9" t="s">
        <v>15</v>
      </c>
      <c r="C161" s="9">
        <f t="shared" si="2"/>
        <v>21814</v>
      </c>
      <c r="D161" s="9">
        <f t="shared" si="2"/>
        <v>35243</v>
      </c>
      <c r="E161" s="9">
        <f t="shared" si="2"/>
        <v>57057</v>
      </c>
    </row>
    <row r="162" spans="1:5" ht="18">
      <c r="A162" s="7">
        <v>9</v>
      </c>
      <c r="B162" s="9" t="s">
        <v>16</v>
      </c>
      <c r="C162" s="9">
        <f t="shared" si="2"/>
        <v>23767</v>
      </c>
      <c r="D162" s="9">
        <f t="shared" si="2"/>
        <v>38728</v>
      </c>
      <c r="E162" s="9">
        <f t="shared" si="2"/>
        <v>62495</v>
      </c>
    </row>
    <row r="163" spans="1:5" ht="18">
      <c r="A163" s="7">
        <v>10</v>
      </c>
      <c r="B163" s="9" t="s">
        <v>17</v>
      </c>
      <c r="C163" s="9">
        <f t="shared" si="2"/>
        <v>39907</v>
      </c>
      <c r="D163" s="9">
        <f t="shared" si="2"/>
        <v>62338</v>
      </c>
      <c r="E163" s="9">
        <f t="shared" si="2"/>
        <v>102245</v>
      </c>
    </row>
    <row r="164" spans="1:5" ht="18">
      <c r="A164" s="7">
        <v>11</v>
      </c>
      <c r="B164" s="9" t="s">
        <v>18</v>
      </c>
      <c r="C164" s="9">
        <f t="shared" si="2"/>
        <v>9078</v>
      </c>
      <c r="D164" s="9">
        <f t="shared" si="2"/>
        <v>17028</v>
      </c>
      <c r="E164" s="9">
        <f t="shared" si="2"/>
        <v>26106</v>
      </c>
    </row>
    <row r="165" spans="1:5" ht="18">
      <c r="A165" s="7">
        <v>12</v>
      </c>
      <c r="B165" s="9" t="s">
        <v>19</v>
      </c>
      <c r="C165" s="9">
        <f t="shared" si="2"/>
        <v>17703</v>
      </c>
      <c r="D165" s="9">
        <f t="shared" si="2"/>
        <v>36576</v>
      </c>
      <c r="E165" s="9">
        <f t="shared" si="2"/>
        <v>54279</v>
      </c>
    </row>
    <row r="166" spans="1:5" ht="18">
      <c r="A166" s="7">
        <v>13</v>
      </c>
      <c r="B166" s="9" t="s">
        <v>20</v>
      </c>
      <c r="C166" s="9">
        <f t="shared" si="2"/>
        <v>53586</v>
      </c>
      <c r="D166" s="9">
        <f t="shared" si="2"/>
        <v>94635</v>
      </c>
      <c r="E166" s="9">
        <f t="shared" si="2"/>
        <v>148221</v>
      </c>
    </row>
    <row r="167" spans="1:5" ht="18">
      <c r="A167" s="7">
        <v>14</v>
      </c>
      <c r="B167" s="9" t="s">
        <v>21</v>
      </c>
      <c r="C167" s="9">
        <f t="shared" si="2"/>
        <v>20514</v>
      </c>
      <c r="D167" s="9">
        <f t="shared" si="2"/>
        <v>40691</v>
      </c>
      <c r="E167" s="9">
        <f t="shared" si="2"/>
        <v>61205</v>
      </c>
    </row>
    <row r="168" spans="1:5" ht="18">
      <c r="A168" s="7">
        <v>15</v>
      </c>
      <c r="B168" s="9" t="s">
        <v>22</v>
      </c>
      <c r="C168" s="9">
        <f aca="true" t="shared" si="3" ref="C168:E169">C20+C94</f>
        <v>29687</v>
      </c>
      <c r="D168" s="9">
        <f t="shared" si="3"/>
        <v>48270</v>
      </c>
      <c r="E168" s="9">
        <f t="shared" si="3"/>
        <v>77957</v>
      </c>
    </row>
    <row r="169" spans="1:5" ht="18">
      <c r="A169" s="8"/>
      <c r="B169" s="12" t="s">
        <v>1</v>
      </c>
      <c r="C169" s="11">
        <f t="shared" si="3"/>
        <v>702851</v>
      </c>
      <c r="D169" s="11">
        <f t="shared" si="3"/>
        <v>1029834</v>
      </c>
      <c r="E169" s="11">
        <f t="shared" si="3"/>
        <v>1732685</v>
      </c>
    </row>
    <row r="186" spans="1:4" ht="18">
      <c r="A186" s="20" t="s">
        <v>31</v>
      </c>
      <c r="B186" s="20"/>
      <c r="C186" s="20"/>
      <c r="D186" s="20"/>
    </row>
    <row r="187" spans="1:4" ht="18">
      <c r="A187" s="20" t="s">
        <v>36</v>
      </c>
      <c r="B187" s="20"/>
      <c r="C187" s="20"/>
      <c r="D187" s="20"/>
    </row>
    <row r="188" spans="1:4" ht="18">
      <c r="A188" s="17"/>
      <c r="B188" s="17"/>
      <c r="C188" s="17"/>
      <c r="D188" s="17" t="s">
        <v>0</v>
      </c>
    </row>
    <row r="189" spans="1:4" ht="18">
      <c r="A189" s="10"/>
      <c r="B189" s="10" t="s">
        <v>7</v>
      </c>
      <c r="C189" s="19" t="s">
        <v>28</v>
      </c>
      <c r="D189" s="18" t="s">
        <v>25</v>
      </c>
    </row>
    <row r="190" spans="1:4" ht="18">
      <c r="A190" s="5" t="s">
        <v>3</v>
      </c>
      <c r="B190" s="13" t="s">
        <v>4</v>
      </c>
      <c r="C190" s="6" t="s">
        <v>29</v>
      </c>
      <c r="D190" s="6" t="s">
        <v>26</v>
      </c>
    </row>
    <row r="191" spans="1:4" ht="18">
      <c r="A191" s="7">
        <v>1</v>
      </c>
      <c r="B191" s="9" t="s">
        <v>8</v>
      </c>
      <c r="C191" s="9">
        <v>83</v>
      </c>
      <c r="D191" s="9">
        <f aca="true" t="shared" si="4" ref="D191:D206">D43+D117</f>
        <v>1737186</v>
      </c>
    </row>
    <row r="192" spans="1:4" ht="18">
      <c r="A192" s="7">
        <v>2</v>
      </c>
      <c r="B192" s="9" t="s">
        <v>9</v>
      </c>
      <c r="C192" s="9">
        <v>20</v>
      </c>
      <c r="D192" s="9">
        <f t="shared" si="4"/>
        <v>426359</v>
      </c>
    </row>
    <row r="193" spans="1:4" ht="18">
      <c r="A193" s="7">
        <v>3</v>
      </c>
      <c r="B193" s="9" t="s">
        <v>10</v>
      </c>
      <c r="C193" s="9">
        <v>14</v>
      </c>
      <c r="D193" s="9">
        <f t="shared" si="4"/>
        <v>192744</v>
      </c>
    </row>
    <row r="194" spans="1:4" ht="18">
      <c r="A194" s="7">
        <v>4</v>
      </c>
      <c r="B194" s="9" t="s">
        <v>11</v>
      </c>
      <c r="C194" s="9">
        <v>11</v>
      </c>
      <c r="D194" s="9">
        <f t="shared" si="4"/>
        <v>252372</v>
      </c>
    </row>
    <row r="195" spans="1:4" ht="18">
      <c r="A195" s="7">
        <v>5</v>
      </c>
      <c r="B195" s="9" t="s">
        <v>12</v>
      </c>
      <c r="C195" s="9">
        <v>9</v>
      </c>
      <c r="D195" s="9">
        <f t="shared" si="4"/>
        <v>175790</v>
      </c>
    </row>
    <row r="196" spans="1:4" ht="18">
      <c r="A196" s="7">
        <v>6</v>
      </c>
      <c r="B196" s="9" t="s">
        <v>13</v>
      </c>
      <c r="C196" s="9">
        <v>16</v>
      </c>
      <c r="D196" s="9">
        <f t="shared" si="4"/>
        <v>298768</v>
      </c>
    </row>
    <row r="197" spans="1:4" ht="18">
      <c r="A197" s="7">
        <v>7</v>
      </c>
      <c r="B197" s="9" t="s">
        <v>14</v>
      </c>
      <c r="C197" s="9">
        <v>14</v>
      </c>
      <c r="D197" s="9">
        <f t="shared" si="4"/>
        <v>195027</v>
      </c>
    </row>
    <row r="198" spans="1:4" ht="18">
      <c r="A198" s="7">
        <v>8</v>
      </c>
      <c r="B198" s="9" t="s">
        <v>15</v>
      </c>
      <c r="C198" s="9">
        <v>11</v>
      </c>
      <c r="D198" s="9">
        <f t="shared" si="4"/>
        <v>149126</v>
      </c>
    </row>
    <row r="199" spans="1:4" ht="18">
      <c r="A199" s="7">
        <v>9</v>
      </c>
      <c r="B199" s="9" t="s">
        <v>16</v>
      </c>
      <c r="C199" s="9">
        <v>10</v>
      </c>
      <c r="D199" s="9">
        <f t="shared" si="4"/>
        <v>177077</v>
      </c>
    </row>
    <row r="200" spans="1:4" ht="18">
      <c r="A200" s="7">
        <v>10</v>
      </c>
      <c r="B200" s="9" t="s">
        <v>17</v>
      </c>
      <c r="C200" s="9">
        <v>19</v>
      </c>
      <c r="D200" s="9">
        <f t="shared" si="4"/>
        <v>281353</v>
      </c>
    </row>
    <row r="201" spans="1:4" ht="18">
      <c r="A201" s="7">
        <v>11</v>
      </c>
      <c r="B201" s="9" t="s">
        <v>18</v>
      </c>
      <c r="C201" s="9">
        <v>12</v>
      </c>
      <c r="D201" s="9">
        <f t="shared" si="4"/>
        <v>67278</v>
      </c>
    </row>
    <row r="202" spans="1:4" ht="18">
      <c r="A202" s="7">
        <v>12</v>
      </c>
      <c r="B202" s="9" t="s">
        <v>19</v>
      </c>
      <c r="C202" s="9">
        <v>12</v>
      </c>
      <c r="D202" s="9">
        <f t="shared" si="4"/>
        <v>149650</v>
      </c>
    </row>
    <row r="203" spans="1:4" ht="18">
      <c r="A203" s="7">
        <v>13</v>
      </c>
      <c r="B203" s="9" t="s">
        <v>20</v>
      </c>
      <c r="C203" s="9">
        <v>16</v>
      </c>
      <c r="D203" s="9">
        <f t="shared" si="4"/>
        <v>423649</v>
      </c>
    </row>
    <row r="204" spans="1:4" ht="18">
      <c r="A204" s="7">
        <v>14</v>
      </c>
      <c r="B204" s="9" t="s">
        <v>21</v>
      </c>
      <c r="C204" s="9">
        <v>9</v>
      </c>
      <c r="D204" s="9">
        <f t="shared" si="4"/>
        <v>186082</v>
      </c>
    </row>
    <row r="205" spans="1:4" ht="18">
      <c r="A205" s="7">
        <v>15</v>
      </c>
      <c r="B205" s="9" t="s">
        <v>22</v>
      </c>
      <c r="C205" s="9">
        <v>11</v>
      </c>
      <c r="D205" s="9">
        <f t="shared" si="4"/>
        <v>211849</v>
      </c>
    </row>
    <row r="206" spans="1:4" ht="18">
      <c r="A206" s="8"/>
      <c r="B206" s="12" t="s">
        <v>1</v>
      </c>
      <c r="C206" s="11">
        <f>SUM(C191:C205)</f>
        <v>267</v>
      </c>
      <c r="D206" s="11">
        <f t="shared" si="4"/>
        <v>4924310</v>
      </c>
    </row>
  </sheetData>
  <sheetProtection password="CF7A" sheet="1" objects="1" scenarios="1"/>
  <mergeCells count="15">
    <mergeCell ref="A39:D39"/>
    <mergeCell ref="A112:D112"/>
    <mergeCell ref="A1:E1"/>
    <mergeCell ref="A2:E2"/>
    <mergeCell ref="A3:E3"/>
    <mergeCell ref="A38:D38"/>
    <mergeCell ref="A77:E77"/>
    <mergeCell ref="A186:D186"/>
    <mergeCell ref="A187:D187"/>
    <mergeCell ref="A75:E75"/>
    <mergeCell ref="A76:E76"/>
    <mergeCell ref="A113:D113"/>
    <mergeCell ref="A149:E149"/>
    <mergeCell ref="A150:E150"/>
    <mergeCell ref="A151:E15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G26" sqref="G2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AL-WAIDH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RAMIZ</dc:creator>
  <cp:keywords/>
  <dc:description/>
  <cp:lastModifiedBy>mof</cp:lastModifiedBy>
  <cp:lastPrinted>2009-04-05T09:21:35Z</cp:lastPrinted>
  <dcterms:created xsi:type="dcterms:W3CDTF">2004-09-14T06:18:05Z</dcterms:created>
  <dcterms:modified xsi:type="dcterms:W3CDTF">2013-01-29T07:45:56Z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VMCDCHTSR4DK-1797567310-281</vt:lpwstr>
  </property>
  <property fmtid="{D5CDD505-2E9C-101B-9397-08002B2CF9AE}" pid="4" name="_dlc_DocIdItemGu">
    <vt:lpwstr>04d4edf0-d1c7-4fac-a1b6-7213230f9361</vt:lpwstr>
  </property>
  <property fmtid="{D5CDD505-2E9C-101B-9397-08002B2CF9AE}" pid="5" name="_dlc_DocIdU">
    <vt:lpwstr>http://cms-mof/_layouts/DocIdRedir.aspx?ID=VMCDCHTSR4DK-1797567310-281, VMCDCHTSR4DK-1797567310-281</vt:lpwstr>
  </property>
</Properties>
</file>