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الناتج المحلي 1" sheetId="1" r:id="rId1"/>
    <sheet name="Sheet3" sheetId="2" r:id="rId2"/>
  </sheets>
  <definedNames>
    <definedName name="_xlnm.Print_Area" localSheetId="0">'الناتج المحلي 1'!$B$28:$C$48</definedName>
  </definedNames>
  <calcPr fullCalcOnLoad="1"/>
</workbook>
</file>

<file path=xl/sharedStrings.xml><?xml version="1.0" encoding="utf-8"?>
<sst xmlns="http://schemas.openxmlformats.org/spreadsheetml/2006/main" count="111" uniqueCount="45">
  <si>
    <t>ت</t>
  </si>
  <si>
    <t>الانشطة</t>
  </si>
  <si>
    <t>4</t>
  </si>
  <si>
    <t>5</t>
  </si>
  <si>
    <t>6</t>
  </si>
  <si>
    <t>7</t>
  </si>
  <si>
    <t>8</t>
  </si>
  <si>
    <t>9</t>
  </si>
  <si>
    <t>10</t>
  </si>
  <si>
    <t>التعدين والمقالع</t>
  </si>
  <si>
    <t>الصناعة التحويلية</t>
  </si>
  <si>
    <t>الكهرباء والماء</t>
  </si>
  <si>
    <t>البناء والتشييد</t>
  </si>
  <si>
    <t>البنوك والتأمين</t>
  </si>
  <si>
    <t>ملكية دور السكن</t>
  </si>
  <si>
    <t>خدمات التنمية الاجتماعية والشخصية</t>
  </si>
  <si>
    <t xml:space="preserve">المجموع </t>
  </si>
  <si>
    <t>النقل والاتصالات والخزن</t>
  </si>
  <si>
    <t>الزراعة والغابات والصيد وصيد الاسماك</t>
  </si>
  <si>
    <t>تجارة الجملة والمفرد والمطاعم والفنادق وما شابه</t>
  </si>
  <si>
    <t>ناقص رسم الخدمة المحتسب</t>
  </si>
  <si>
    <t>المجموع حسب الانشطة</t>
  </si>
  <si>
    <t>3</t>
  </si>
  <si>
    <t>1</t>
  </si>
  <si>
    <t>دمج مع المال والتأمين وخدمات العقار</t>
  </si>
  <si>
    <t>مليون دينار</t>
  </si>
  <si>
    <t>الزراعة والغابات والصيد</t>
  </si>
  <si>
    <t>النفط الخام</t>
  </si>
  <si>
    <t>الانواع الاخرى من التعدين</t>
  </si>
  <si>
    <t>النقل والمواصلات والخزن</t>
  </si>
  <si>
    <t>تجارة الجملة والمفرد والفنادق</t>
  </si>
  <si>
    <t>المال والتأمين وخدمات العقارات</t>
  </si>
  <si>
    <t xml:space="preserve">خدمات التنمية الاجتماعية </t>
  </si>
  <si>
    <t>الخدمات الشخصية</t>
  </si>
  <si>
    <t>ناقصاً:رسم الخدمة المحتسب</t>
  </si>
  <si>
    <t>الناتج المحلي الاجمالي</t>
  </si>
  <si>
    <t xml:space="preserve">  جاري2009الناتج الاجمالي</t>
  </si>
  <si>
    <t xml:space="preserve">  جاري2010الناتج الاجمالي</t>
  </si>
  <si>
    <t xml:space="preserve">  ثابت 2009الناتج الاجمالي</t>
  </si>
  <si>
    <t>ثابت 2009الناتج الاجمالي</t>
  </si>
  <si>
    <t>مخفض ضمني 2009</t>
  </si>
  <si>
    <t>التضخم</t>
  </si>
  <si>
    <t>مخفض ضمني 2010</t>
  </si>
  <si>
    <t>التضخم 2010</t>
  </si>
  <si>
    <t xml:space="preserve">التضخم 2010 </t>
  </si>
</sst>
</file>

<file path=xl/styles.xml><?xml version="1.0" encoding="utf-8"?>
<styleSheet xmlns="http://schemas.openxmlformats.org/spreadsheetml/2006/main">
  <numFmts count="2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801]dd\ mmmm\,\ yyyy"/>
    <numFmt numFmtId="175" formatCode="[$-801]hh:mm:ss\ AM/PM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0"/>
    </font>
    <font>
      <sz val="4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rightToLeft="1" tabSelected="1" zoomScalePageLayoutView="0" workbookViewId="0" topLeftCell="A15">
      <selection activeCell="B28" sqref="B28:C48"/>
    </sheetView>
  </sheetViews>
  <sheetFormatPr defaultColWidth="9.140625" defaultRowHeight="12.75"/>
  <cols>
    <col min="1" max="1" width="4.7109375" style="0" customWidth="1"/>
    <col min="2" max="2" width="44.421875" style="0" customWidth="1"/>
    <col min="3" max="3" width="25.8515625" style="0" customWidth="1"/>
    <col min="4" max="4" width="24.57421875" style="0" customWidth="1"/>
    <col min="5" max="5" width="4.140625" style="0" customWidth="1"/>
    <col min="6" max="6" width="20.140625" style="0" customWidth="1"/>
    <col min="7" max="7" width="23.421875" style="0" customWidth="1"/>
    <col min="8" max="8" width="20.8515625" style="0" customWidth="1"/>
    <col min="9" max="9" width="4.7109375" style="0" customWidth="1"/>
    <col min="10" max="10" width="23.7109375" style="0" customWidth="1"/>
    <col min="11" max="11" width="17.00390625" style="0" customWidth="1"/>
    <col min="12" max="12" width="18.140625" style="0" customWidth="1"/>
    <col min="14" max="14" width="22.140625" style="0" customWidth="1"/>
    <col min="15" max="15" width="17.28125" style="0" customWidth="1"/>
  </cols>
  <sheetData>
    <row r="1" spans="1:4" ht="18">
      <c r="A1" s="10"/>
      <c r="B1" s="10"/>
      <c r="C1" s="10"/>
      <c r="D1" s="10"/>
    </row>
    <row r="2" spans="3:8" ht="15.75">
      <c r="C2" s="15"/>
      <c r="D2" s="15" t="s">
        <v>25</v>
      </c>
      <c r="G2" s="15" t="s">
        <v>25</v>
      </c>
      <c r="H2" s="15"/>
    </row>
    <row r="3" spans="1:15" ht="15.75">
      <c r="A3" s="3" t="s">
        <v>0</v>
      </c>
      <c r="B3" s="3" t="s">
        <v>1</v>
      </c>
      <c r="C3" s="4" t="s">
        <v>36</v>
      </c>
      <c r="D3" s="4" t="s">
        <v>37</v>
      </c>
      <c r="F3" s="11" t="s">
        <v>1</v>
      </c>
      <c r="G3" s="4" t="s">
        <v>38</v>
      </c>
      <c r="H3" s="4" t="s">
        <v>39</v>
      </c>
      <c r="J3" s="11" t="s">
        <v>1</v>
      </c>
      <c r="K3" s="4" t="s">
        <v>40</v>
      </c>
      <c r="L3" s="4" t="s">
        <v>42</v>
      </c>
      <c r="N3" s="11" t="s">
        <v>1</v>
      </c>
      <c r="O3" s="4" t="s">
        <v>41</v>
      </c>
    </row>
    <row r="4" spans="1:15" ht="15.75">
      <c r="A4" s="4" t="s">
        <v>23</v>
      </c>
      <c r="B4" s="5" t="s">
        <v>18</v>
      </c>
      <c r="C4" s="9">
        <v>6132734.600000001</v>
      </c>
      <c r="D4" s="7">
        <v>8657390.6</v>
      </c>
      <c r="F4" s="11" t="s">
        <v>26</v>
      </c>
      <c r="G4" s="9">
        <v>4488.2</v>
      </c>
      <c r="H4" s="12">
        <v>6231.1</v>
      </c>
      <c r="J4" s="11" t="s">
        <v>26</v>
      </c>
      <c r="K4" s="9">
        <f>C4*100/G4</f>
        <v>136641.29495120537</v>
      </c>
      <c r="L4" s="9">
        <f>D4*100/H4</f>
        <v>138938.39931954228</v>
      </c>
      <c r="N4" s="11" t="s">
        <v>26</v>
      </c>
      <c r="O4" s="9">
        <f>((L4/K4)-1)*100</f>
        <v>1.681120168801975</v>
      </c>
    </row>
    <row r="5" spans="1:15" ht="15.75">
      <c r="A5" s="4">
        <v>2</v>
      </c>
      <c r="B5" s="5" t="s">
        <v>9</v>
      </c>
      <c r="C5" s="9">
        <v>56654018.2</v>
      </c>
      <c r="D5" s="7">
        <v>74357162.3</v>
      </c>
      <c r="F5" s="11" t="s">
        <v>9</v>
      </c>
      <c r="G5" s="9">
        <v>23995.5</v>
      </c>
      <c r="H5" s="12">
        <v>24019.6</v>
      </c>
      <c r="J5" s="11" t="s">
        <v>9</v>
      </c>
      <c r="K5" s="9">
        <f aca="true" t="shared" si="0" ref="K5:L21">C5*100/G5</f>
        <v>236102.6784188702</v>
      </c>
      <c r="L5" s="9">
        <f t="shared" si="0"/>
        <v>309568.6951489617</v>
      </c>
      <c r="N5" s="11" t="s">
        <v>9</v>
      </c>
      <c r="O5" s="9">
        <f aca="true" t="shared" si="1" ref="O5:O21">((L5/K5)-1)*100</f>
        <v>31.116130160859633</v>
      </c>
    </row>
    <row r="6" spans="1:15" ht="15.75">
      <c r="A6" s="4" t="s">
        <v>22</v>
      </c>
      <c r="F6" s="11" t="s">
        <v>27</v>
      </c>
      <c r="G6" s="9">
        <v>23877.7</v>
      </c>
      <c r="H6" s="12">
        <v>23903.7</v>
      </c>
      <c r="J6" s="11" t="s">
        <v>27</v>
      </c>
      <c r="K6" s="9"/>
      <c r="L6" s="9"/>
      <c r="N6" s="11" t="s">
        <v>27</v>
      </c>
      <c r="O6" s="9"/>
    </row>
    <row r="7" spans="1:15" ht="15.75">
      <c r="A7" s="4" t="s">
        <v>2</v>
      </c>
      <c r="F7" s="11" t="s">
        <v>28</v>
      </c>
      <c r="G7" s="9">
        <v>117.8</v>
      </c>
      <c r="H7" s="12">
        <v>115.9</v>
      </c>
      <c r="J7" s="11" t="s">
        <v>28</v>
      </c>
      <c r="K7" s="9"/>
      <c r="L7" s="9"/>
      <c r="N7" s="11" t="s">
        <v>28</v>
      </c>
      <c r="O7" s="9"/>
    </row>
    <row r="8" spans="1:15" ht="15.75">
      <c r="A8" s="4" t="s">
        <v>3</v>
      </c>
      <c r="B8" s="5" t="s">
        <v>10</v>
      </c>
      <c r="C8" s="9">
        <v>3369376.3</v>
      </c>
      <c r="D8" s="7">
        <v>3916564.8</v>
      </c>
      <c r="F8" s="11" t="s">
        <v>10</v>
      </c>
      <c r="G8" s="9">
        <v>1316</v>
      </c>
      <c r="H8" s="12">
        <v>1406.2</v>
      </c>
      <c r="J8" s="11" t="s">
        <v>10</v>
      </c>
      <c r="K8" s="9">
        <f t="shared" si="0"/>
        <v>256031.6337386018</v>
      </c>
      <c r="L8" s="9">
        <f t="shared" si="0"/>
        <v>278521.1776418717</v>
      </c>
      <c r="N8" s="11" t="s">
        <v>10</v>
      </c>
      <c r="O8" s="9">
        <f t="shared" si="1"/>
        <v>8.78389266782198</v>
      </c>
    </row>
    <row r="9" spans="1:15" ht="15.75">
      <c r="A9" s="4" t="s">
        <v>4</v>
      </c>
      <c r="B9" s="5" t="s">
        <v>11</v>
      </c>
      <c r="C9" s="9">
        <v>1686131.5</v>
      </c>
      <c r="D9" s="7">
        <v>1979846.7</v>
      </c>
      <c r="F9" s="11" t="s">
        <v>11</v>
      </c>
      <c r="G9" s="9">
        <v>1013</v>
      </c>
      <c r="H9" s="12">
        <v>1030.6</v>
      </c>
      <c r="J9" s="11" t="s">
        <v>11</v>
      </c>
      <c r="K9" s="9">
        <f t="shared" si="0"/>
        <v>166449.30898321816</v>
      </c>
      <c r="L9" s="9">
        <f t="shared" si="0"/>
        <v>192106.2196778576</v>
      </c>
      <c r="N9" s="11" t="s">
        <v>11</v>
      </c>
      <c r="O9" s="9">
        <f t="shared" si="1"/>
        <v>15.41424884931557</v>
      </c>
    </row>
    <row r="10" spans="1:15" ht="15.75">
      <c r="A10" s="4" t="s">
        <v>5</v>
      </c>
      <c r="B10" s="5" t="s">
        <v>12</v>
      </c>
      <c r="C10" s="9">
        <v>7066052.699999999</v>
      </c>
      <c r="D10" s="7">
        <v>6009960.5</v>
      </c>
      <c r="F10" s="11" t="s">
        <v>12</v>
      </c>
      <c r="G10" s="9">
        <v>2239.7</v>
      </c>
      <c r="H10" s="12">
        <v>2009.9</v>
      </c>
      <c r="J10" s="11" t="s">
        <v>12</v>
      </c>
      <c r="K10" s="9">
        <f t="shared" si="0"/>
        <v>315491.03451355087</v>
      </c>
      <c r="L10" s="9">
        <f t="shared" si="0"/>
        <v>299017.886462013</v>
      </c>
      <c r="N10" s="11" t="s">
        <v>12</v>
      </c>
      <c r="O10" s="9">
        <f t="shared" si="1"/>
        <v>-5.221431435266444</v>
      </c>
    </row>
    <row r="11" spans="1:15" ht="15.75">
      <c r="A11" s="4" t="s">
        <v>6</v>
      </c>
      <c r="B11" s="5" t="s">
        <v>17</v>
      </c>
      <c r="C11" s="9">
        <v>14185877.1</v>
      </c>
      <c r="D11" s="7">
        <v>19415249.357261956</v>
      </c>
      <c r="F11" s="11" t="s">
        <v>29</v>
      </c>
      <c r="G11" s="9">
        <v>2009.2</v>
      </c>
      <c r="H11" s="12">
        <v>2670.298515745718</v>
      </c>
      <c r="J11" s="11" t="s">
        <v>29</v>
      </c>
      <c r="K11" s="9">
        <f t="shared" si="0"/>
        <v>706046.0432012741</v>
      </c>
      <c r="L11" s="9">
        <f t="shared" si="0"/>
        <v>727081.6068981703</v>
      </c>
      <c r="N11" s="11" t="s">
        <v>29</v>
      </c>
      <c r="O11" s="9">
        <f t="shared" si="1"/>
        <v>2.9793472960373935</v>
      </c>
    </row>
    <row r="12" spans="1:15" ht="15.75">
      <c r="A12" s="4" t="s">
        <v>7</v>
      </c>
      <c r="B12" s="5" t="s">
        <v>19</v>
      </c>
      <c r="C12" s="9">
        <v>11486606.4</v>
      </c>
      <c r="D12" s="7">
        <v>14940164.945858428</v>
      </c>
      <c r="F12" s="11" t="s">
        <v>30</v>
      </c>
      <c r="G12" s="9">
        <v>3794.2</v>
      </c>
      <c r="H12" s="12">
        <v>4708.70950247174</v>
      </c>
      <c r="J12" s="11" t="s">
        <v>30</v>
      </c>
      <c r="K12" s="9">
        <f t="shared" si="0"/>
        <v>302741.194454694</v>
      </c>
      <c r="L12" s="9">
        <f t="shared" si="0"/>
        <v>317287.8882848028</v>
      </c>
      <c r="N12" s="11" t="s">
        <v>30</v>
      </c>
      <c r="O12" s="9">
        <f t="shared" si="1"/>
        <v>4.804993207584696</v>
      </c>
    </row>
    <row r="13" spans="1:15" ht="15.75">
      <c r="A13" s="4" t="s">
        <v>8</v>
      </c>
      <c r="F13" s="11" t="s">
        <v>31</v>
      </c>
      <c r="G13" s="9">
        <v>7758.6</v>
      </c>
      <c r="H13" s="12">
        <v>8228.569324768232</v>
      </c>
      <c r="J13" s="11" t="s">
        <v>31</v>
      </c>
      <c r="K13" s="9"/>
      <c r="L13" s="9"/>
      <c r="N13" s="11" t="s">
        <v>31</v>
      </c>
      <c r="O13" s="9"/>
    </row>
    <row r="14" spans="1:15" ht="15.75">
      <c r="A14" s="4"/>
      <c r="B14" s="5" t="s">
        <v>13</v>
      </c>
      <c r="C14" s="9">
        <v>14547015.700000001</v>
      </c>
      <c r="D14" s="7">
        <v>16310638.175432727</v>
      </c>
      <c r="F14" s="11" t="s">
        <v>13</v>
      </c>
      <c r="G14" s="9">
        <v>931.3</v>
      </c>
      <c r="H14" s="12">
        <v>1195.3693247682322</v>
      </c>
      <c r="J14" s="11" t="s">
        <v>13</v>
      </c>
      <c r="K14" s="9">
        <f>C14*100/(G14+G15)</f>
        <v>187495.3690098729</v>
      </c>
      <c r="L14" s="9">
        <f>D14*100/(H14+H15)</f>
        <v>198219.6118386854</v>
      </c>
      <c r="N14" s="11" t="s">
        <v>13</v>
      </c>
      <c r="O14" s="9">
        <f t="shared" si="1"/>
        <v>5.719737444954065</v>
      </c>
    </row>
    <row r="15" spans="1:15" ht="15.75">
      <c r="A15" s="4"/>
      <c r="B15" s="5" t="s">
        <v>14</v>
      </c>
      <c r="C15" s="6" t="s">
        <v>24</v>
      </c>
      <c r="D15" s="6" t="s">
        <v>24</v>
      </c>
      <c r="F15" s="11" t="s">
        <v>14</v>
      </c>
      <c r="G15" s="9">
        <v>6827.3</v>
      </c>
      <c r="H15" s="12">
        <v>7033.2</v>
      </c>
      <c r="J15" s="11" t="s">
        <v>14</v>
      </c>
      <c r="K15" s="9"/>
      <c r="L15" s="9"/>
      <c r="N15" s="11" t="s">
        <v>14</v>
      </c>
      <c r="O15" s="9"/>
    </row>
    <row r="16" spans="1:15" ht="15.75">
      <c r="A16" s="4"/>
      <c r="B16" s="5" t="s">
        <v>15</v>
      </c>
      <c r="C16" s="9">
        <v>25031294.4</v>
      </c>
      <c r="D16" s="7">
        <v>27459352.4</v>
      </c>
      <c r="F16" s="13" t="s">
        <v>15</v>
      </c>
      <c r="G16" s="9">
        <v>10238</v>
      </c>
      <c r="H16" s="12">
        <v>10734</v>
      </c>
      <c r="J16" s="13" t="s">
        <v>15</v>
      </c>
      <c r="K16" s="9">
        <f t="shared" si="0"/>
        <v>244493.9871068568</v>
      </c>
      <c r="L16" s="9">
        <f t="shared" si="0"/>
        <v>255816.58654741943</v>
      </c>
      <c r="N16" s="13" t="s">
        <v>15</v>
      </c>
      <c r="O16" s="9">
        <f t="shared" si="1"/>
        <v>4.63103390580073</v>
      </c>
    </row>
    <row r="17" spans="1:15" s="2" customFormat="1" ht="15.75">
      <c r="A17" s="1"/>
      <c r="F17" s="11" t="s">
        <v>32</v>
      </c>
      <c r="G17" s="9">
        <v>9613.6</v>
      </c>
      <c r="H17" s="12">
        <v>10090.4</v>
      </c>
      <c r="J17" s="11" t="s">
        <v>32</v>
      </c>
      <c r="K17" s="9"/>
      <c r="L17" s="9"/>
      <c r="N17" s="11" t="s">
        <v>32</v>
      </c>
      <c r="O17" s="9"/>
    </row>
    <row r="18" spans="1:15" s="2" customFormat="1" ht="15.75">
      <c r="A18" s="1"/>
      <c r="F18" s="11" t="s">
        <v>33</v>
      </c>
      <c r="G18" s="9">
        <v>624.4</v>
      </c>
      <c r="H18" s="12">
        <v>643.6</v>
      </c>
      <c r="J18" s="11" t="s">
        <v>33</v>
      </c>
      <c r="K18" s="9"/>
      <c r="L18" s="9"/>
      <c r="N18" s="11" t="s">
        <v>33</v>
      </c>
      <c r="O18" s="9"/>
    </row>
    <row r="19" spans="2:15" ht="15.75">
      <c r="B19" s="5" t="s">
        <v>21</v>
      </c>
      <c r="C19" s="9">
        <v>140159106.9</v>
      </c>
      <c r="D19" s="8">
        <v>173046329.82855308</v>
      </c>
      <c r="F19" s="11" t="s">
        <v>21</v>
      </c>
      <c r="G19" s="9">
        <v>56852.38457768919</v>
      </c>
      <c r="H19" s="12">
        <v>61038.977342985694</v>
      </c>
      <c r="J19" s="11" t="s">
        <v>21</v>
      </c>
      <c r="K19" s="9">
        <f t="shared" si="0"/>
        <v>246531.62385558616</v>
      </c>
      <c r="L19" s="9">
        <f t="shared" si="0"/>
        <v>283501.3582488186</v>
      </c>
      <c r="N19" s="11" t="s">
        <v>21</v>
      </c>
      <c r="O19" s="9">
        <f t="shared" si="1"/>
        <v>14.995939999522601</v>
      </c>
    </row>
    <row r="20" spans="2:15" ht="15.75">
      <c r="B20" s="5" t="s">
        <v>20</v>
      </c>
      <c r="C20" s="9">
        <v>828896.3</v>
      </c>
      <c r="D20" s="8">
        <v>1089355.1316471263</v>
      </c>
      <c r="F20" s="11" t="s">
        <v>34</v>
      </c>
      <c r="G20" s="9">
        <v>325.4</v>
      </c>
      <c r="H20" s="12">
        <v>406.41513901764</v>
      </c>
      <c r="J20" s="11" t="s">
        <v>34</v>
      </c>
      <c r="K20" s="9">
        <f t="shared" si="0"/>
        <v>254731.49969268593</v>
      </c>
      <c r="L20" s="9">
        <f t="shared" si="0"/>
        <v>268039.99828358856</v>
      </c>
      <c r="N20" s="11" t="s">
        <v>34</v>
      </c>
      <c r="O20" s="9">
        <f t="shared" si="1"/>
        <v>5.224520173970748</v>
      </c>
    </row>
    <row r="21" spans="2:15" ht="16.5" thickBot="1">
      <c r="B21" s="5" t="s">
        <v>16</v>
      </c>
      <c r="C21" s="9">
        <v>139330210.6</v>
      </c>
      <c r="D21" s="8">
        <v>171956974.69690597</v>
      </c>
      <c r="F21" s="11" t="s">
        <v>35</v>
      </c>
      <c r="G21" s="14">
        <v>56526.98457768919</v>
      </c>
      <c r="H21" s="12">
        <v>60632.56220396805</v>
      </c>
      <c r="J21" s="11" t="s">
        <v>35</v>
      </c>
      <c r="K21" s="9">
        <f t="shared" si="0"/>
        <v>246484.42092025667</v>
      </c>
      <c r="L21" s="9">
        <f t="shared" si="0"/>
        <v>283604.9944886749</v>
      </c>
      <c r="O21" s="9">
        <f t="shared" si="1"/>
        <v>15.060008023966587</v>
      </c>
    </row>
    <row r="22" ht="13.5" thickTop="1"/>
    <row r="28" spans="2:3" ht="20.25">
      <c r="B28" s="16" t="s">
        <v>1</v>
      </c>
      <c r="C28" s="16" t="s">
        <v>43</v>
      </c>
    </row>
    <row r="29" spans="2:3" ht="20.25">
      <c r="B29" s="16" t="s">
        <v>26</v>
      </c>
      <c r="C29" s="17">
        <v>1.681120168801975</v>
      </c>
    </row>
    <row r="30" spans="2:3" ht="20.25">
      <c r="B30" s="16" t="s">
        <v>9</v>
      </c>
      <c r="C30" s="17">
        <v>31.116130160859633</v>
      </c>
    </row>
    <row r="31" spans="2:3" ht="20.25">
      <c r="B31" s="16" t="s">
        <v>27</v>
      </c>
      <c r="C31" s="17"/>
    </row>
    <row r="32" spans="2:3" ht="20.25">
      <c r="B32" s="16" t="s">
        <v>28</v>
      </c>
      <c r="C32" s="17"/>
    </row>
    <row r="33" spans="2:3" ht="20.25">
      <c r="B33" s="16" t="s">
        <v>10</v>
      </c>
      <c r="C33" s="17">
        <v>8.78389266782198</v>
      </c>
    </row>
    <row r="34" spans="2:3" ht="20.25">
      <c r="B34" s="16" t="s">
        <v>11</v>
      </c>
      <c r="C34" s="17">
        <v>15.41424884931557</v>
      </c>
    </row>
    <row r="35" spans="2:3" ht="20.25">
      <c r="B35" s="16" t="s">
        <v>12</v>
      </c>
      <c r="C35" s="17">
        <v>-5.221431435266444</v>
      </c>
    </row>
    <row r="36" spans="2:3" ht="20.25">
      <c r="B36" s="16" t="s">
        <v>29</v>
      </c>
      <c r="C36" s="17">
        <v>2.9793472960373935</v>
      </c>
    </row>
    <row r="37" spans="2:3" ht="20.25">
      <c r="B37" s="16" t="s">
        <v>30</v>
      </c>
      <c r="C37" s="17">
        <v>4.804993207584696</v>
      </c>
    </row>
    <row r="38" spans="2:3" ht="20.25">
      <c r="B38" s="16" t="s">
        <v>31</v>
      </c>
      <c r="C38" s="17"/>
    </row>
    <row r="39" spans="2:3" ht="20.25">
      <c r="B39" s="16" t="s">
        <v>13</v>
      </c>
      <c r="C39" s="17">
        <v>5.719737444954065</v>
      </c>
    </row>
    <row r="40" spans="2:3" ht="20.25">
      <c r="B40" s="16" t="s">
        <v>14</v>
      </c>
      <c r="C40" s="17"/>
    </row>
    <row r="41" spans="2:3" ht="20.25">
      <c r="B41" s="16" t="s">
        <v>15</v>
      </c>
      <c r="C41" s="17">
        <v>4.63103390580073</v>
      </c>
    </row>
    <row r="42" spans="2:3" ht="20.25">
      <c r="B42" s="16" t="s">
        <v>32</v>
      </c>
      <c r="C42" s="17"/>
    </row>
    <row r="43" spans="2:3" ht="20.25">
      <c r="B43" s="16" t="s">
        <v>33</v>
      </c>
      <c r="C43" s="17"/>
    </row>
    <row r="44" spans="2:3" ht="20.25">
      <c r="B44" s="16" t="s">
        <v>21</v>
      </c>
      <c r="C44" s="17">
        <v>14.995939999522601</v>
      </c>
    </row>
    <row r="45" spans="2:3" ht="20.25">
      <c r="B45" s="16" t="s">
        <v>34</v>
      </c>
      <c r="C45" s="17">
        <v>5.224520173970748</v>
      </c>
    </row>
    <row r="48" spans="2:3" ht="59.25">
      <c r="B48" s="18" t="s">
        <v>44</v>
      </c>
      <c r="C48" s="18">
        <v>15.060008023966587</v>
      </c>
    </row>
  </sheetData>
  <sheetProtection password="CF7A" sheet="1"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tathkm2010</dc:title>
  <dc:subject/>
  <dc:creator/>
  <cp:keywords/>
  <dc:description/>
  <cp:lastModifiedBy>azem</cp:lastModifiedBy>
  <cp:lastPrinted>2012-09-10T06:57:47Z</cp:lastPrinted>
  <dcterms:created xsi:type="dcterms:W3CDTF">1996-10-14T23:33:28Z</dcterms:created>
  <dcterms:modified xsi:type="dcterms:W3CDTF">2012-12-24T09:16:15Z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VMCDCHTSR4DK-1797567310-263</vt:lpwstr>
  </property>
  <property fmtid="{D5CDD505-2E9C-101B-9397-08002B2CF9AE}" pid="4" name="_dlc_DocIdItemGu">
    <vt:lpwstr>4c4716ab-2826-4126-8a81-0cb5656f784c</vt:lpwstr>
  </property>
  <property fmtid="{D5CDD505-2E9C-101B-9397-08002B2CF9AE}" pid="5" name="_dlc_DocIdU">
    <vt:lpwstr>http://cms-mof/_layouts/DocIdRedir.aspx?ID=VMCDCHTSR4DK-1797567310-263, VMCDCHTSR4DK-1797567310-263</vt:lpwstr>
  </property>
</Properties>
</file>