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265" yWindow="-60" windowWidth="8430" windowHeight="8715" tabRatio="831"/>
  </bookViews>
  <sheets>
    <sheet name="state account november 2019" sheetId="4" r:id="rId1"/>
  </sheets>
  <calcPr calcId="144525"/>
</workbook>
</file>

<file path=xl/calcChain.xml><?xml version="1.0" encoding="utf-8"?>
<calcChain xmlns="http://schemas.openxmlformats.org/spreadsheetml/2006/main">
  <c r="D185" i="4" l="1"/>
  <c r="E178" i="4"/>
  <c r="C199" i="4" l="1"/>
  <c r="C197" i="4"/>
  <c r="C195" i="4"/>
  <c r="C198" i="4" s="1"/>
  <c r="C190" i="4"/>
  <c r="E179" i="4"/>
  <c r="E180" i="4"/>
  <c r="E181" i="4"/>
  <c r="E182" i="4"/>
  <c r="E183" i="4"/>
  <c r="E184" i="4"/>
  <c r="E185" i="4"/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" i="4"/>
</calcChain>
</file>

<file path=xl/sharedStrings.xml><?xml version="1.0" encoding="utf-8"?>
<sst xmlns="http://schemas.openxmlformats.org/spreadsheetml/2006/main" count="402" uniqueCount="226">
  <si>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</si>
  <si>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</si>
  <si>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</si>
  <si>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</si>
  <si>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</si>
  <si>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</si>
  <si>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</si>
  <si>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</si>
  <si>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</si>
  <si>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</si>
  <si>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</si>
  <si>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</si>
  <si>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</si>
  <si>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</si>
  <si>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</si>
  <si>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</si>
  <si>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</si>
  <si>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</si>
  <si>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</si>
  <si>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</si>
  <si>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</si>
  <si>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</si>
  <si>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</si>
  <si>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</si>
  <si>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</si>
  <si>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</si>
  <si>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</si>
  <si>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</si>
  <si>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</si>
  <si>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</si>
  <si>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</si>
  <si>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</si>
  <si>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</si>
  <si>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</si>
  <si>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</si>
  <si>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</si>
  <si>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</si>
  <si>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</si>
  <si>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</si>
  <si>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</si>
  <si>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</si>
  <si>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</si>
  <si>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</si>
  <si>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</si>
  <si>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</si>
  <si>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</si>
  <si>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</si>
  <si>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</si>
  <si>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</si>
  <si>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</si>
  <si>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</si>
  <si>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</si>
  <si>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</si>
  <si>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</si>
  <si>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</si>
  <si>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</si>
  <si>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</si>
  <si>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</si>
  <si>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</si>
  <si>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</si>
  <si>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</si>
  <si>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</si>
  <si>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</si>
  <si>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</si>
  <si>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</si>
  <si>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</si>
  <si>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</si>
  <si>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</si>
  <si>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</si>
  <si>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</si>
  <si>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</si>
  <si>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</si>
  <si>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</si>
  <si>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</si>
  <si>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</si>
  <si>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</si>
  <si>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</si>
  <si>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</si>
  <si>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</si>
  <si>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</si>
  <si>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</si>
  <si>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</si>
  <si>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</si>
  <si>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</si>
  <si>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</si>
  <si>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</si>
  <si>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</si>
  <si>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</si>
  <si>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</si>
  <si>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</si>
  <si>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</si>
  <si>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</si>
  <si>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</si>
  <si>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</si>
  <si>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</si>
  <si>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</si>
  <si>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</si>
  <si>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</si>
  <si>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</si>
  <si>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</si>
  <si>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</si>
  <si>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</si>
  <si>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</si>
  <si>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</si>
  <si>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</si>
  <si>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</si>
  <si>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</si>
  <si>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</si>
  <si>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</si>
  <si>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</si>
  <si>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</si>
  <si>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</si>
  <si>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</si>
  <si>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</si>
  <si>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</si>
  <si>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</si>
  <si>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</si>
  <si>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</si>
  <si>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</si>
  <si>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</si>
  <si>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</si>
  <si>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</si>
  <si>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</si>
  <si>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</si>
  <si>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</si>
  <si>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</si>
  <si>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</si>
  <si>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</si>
  <si>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</si>
  <si>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</si>
  <si>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</si>
  <si>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</si>
  <si>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</si>
  <si>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</si>
  <si>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</si>
  <si>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</si>
  <si>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</si>
  <si>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</si>
  <si>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</si>
  <si>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</si>
  <si>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</si>
  <si>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</si>
  <si>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</si>
  <si>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</si>
  <si>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</si>
  <si>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</si>
  <si>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</si>
  <si>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</si>
  <si>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</si>
  <si>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</si>
  <si>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</si>
  <si>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</si>
  <si>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</si>
  <si>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</si>
  <si>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</si>
  <si>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</si>
  <si>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</si>
  <si>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</si>
  <si>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</si>
  <si>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</si>
  <si>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</si>
  <si>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</si>
  <si>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</si>
  <si>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</si>
  <si>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</si>
  <si>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</si>
  <si>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</si>
  <si>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</si>
  <si>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</si>
  <si>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</si>
  <si>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</si>
  <si>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</si>
  <si>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</si>
  <si>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</si>
  <si>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</si>
  <si>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</si>
  <si>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</si>
  <si>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</si>
  <si>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</si>
  <si>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</si>
  <si>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</si>
  <si>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</si>
  <si>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</si>
  <si>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</si>
  <si>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</si>
  <si>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</si>
  <si>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</si>
  <si>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</si>
  <si>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 xml:space="preserve"> </t>
  </si>
  <si>
    <t>تقرير بالمصروفات حسب القطاعات للموازنة الاستثمارية  - Report on expenditure by sector for the investment budget</t>
  </si>
  <si>
    <t>محافظة بابل</t>
  </si>
  <si>
    <t>مجلس الدولة</t>
  </si>
  <si>
    <t>Council of State</t>
  </si>
  <si>
    <t>حكومة اقليم كردستان</t>
  </si>
  <si>
    <t>Kurdistan Regional Government</t>
  </si>
  <si>
    <t>مجلس القضاء الاعلى</t>
  </si>
  <si>
    <t>المحكمة الاتحادية العليا</t>
  </si>
  <si>
    <t>Federal Supreme Court</t>
  </si>
  <si>
    <t>محافظة الانبار</t>
  </si>
  <si>
    <t>Anbar Province</t>
  </si>
  <si>
    <t>محافظة صلاح الدين</t>
  </si>
  <si>
    <t>Salah al-Din Province</t>
  </si>
  <si>
    <t>محافظة نينوى</t>
  </si>
  <si>
    <t>Nineveh province</t>
  </si>
  <si>
    <t>محافظة ذي قار</t>
  </si>
  <si>
    <t>تقرير بالأيرادات النفطية والغير نفطية ونسبة كل منهما من اجمالي الايرادات للموازنة  الجارية والاستثمارية</t>
  </si>
  <si>
    <t xml:space="preserve">The Ministry of Finance / Accounting Department  / Accounts Consolidation Section / The system of consolidating the state accounts on the current and investment budget until October 2019
</t>
  </si>
  <si>
    <t>وزارة المالية دائرة المحاسبة قسم التوحيد/ نظام توحيد حسابات الدولة على الموازنة الجارية والاستثمارية  لغاية تشرين الثاني لسنة 2019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</si>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</sst>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0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165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right"/>
    </xf>
    <xf numFmtId="0" fontId="3" fillId="3" borderId="1" xfId="8" applyFont="1" applyFill="1" applyBorder="1" applyAlignment="1">
      <alignment horizontal="left"/>
    </xf>
    <xf numFmtId="3" fontId="7" fillId="5" borderId="1" xfId="1" applyNumberFormat="1" applyFont="1" applyFill="1" applyBorder="1" applyAlignment="1">
      <alignment horizontal="center" readingOrder="2"/>
    </xf>
    <xf numFmtId="3" fontId="7" fillId="5" borderId="1" xfId="1" applyNumberFormat="1" applyFont="1" applyFill="1" applyBorder="1" applyAlignment="1">
      <alignment horizontal="right" readingOrder="2"/>
    </xf>
    <xf numFmtId="3" fontId="7" fillId="5" borderId="1" xfId="22" applyNumberFormat="1" applyFont="1" applyFill="1" applyBorder="1" applyAlignment="1">
      <alignment horizontal="right" readingOrder="2"/>
    </xf>
    <xf numFmtId="3" fontId="3" fillId="5" borderId="1" xfId="22" applyNumberFormat="1" applyFont="1" applyFill="1" applyBorder="1" applyAlignment="1" applyProtection="1">
      <alignment readingOrder="2"/>
      <protection locked="0"/>
    </xf>
    <xf numFmtId="3" fontId="9" fillId="5" borderId="1" xfId="22" applyNumberFormat="1" applyFont="1" applyFill="1" applyBorder="1" applyAlignment="1">
      <alignment vertical="center" readingOrder="2"/>
    </xf>
    <xf numFmtId="3" fontId="8" fillId="5" borderId="1" xfId="22" applyNumberFormat="1" applyFont="1" applyFill="1" applyBorder="1" applyAlignment="1">
      <alignment readingOrder="2"/>
    </xf>
    <xf numFmtId="3" fontId="7" fillId="6" borderId="1" xfId="0" applyNumberFormat="1" applyFont="1" applyFill="1" applyBorder="1" applyAlignment="1">
      <alignment readingOrder="2"/>
    </xf>
    <xf numFmtId="3" fontId="4" fillId="0" borderId="0" xfId="1" applyNumberFormat="1" applyFont="1"/>
    <xf numFmtId="3" fontId="3" fillId="5" borderId="1" xfId="22" applyNumberFormat="1" applyFont="1" applyFill="1" applyBorder="1" applyAlignment="1">
      <alignment horizontal="right" readingOrder="2"/>
    </xf>
    <xf numFmtId="3" fontId="8" fillId="7" borderId="1" xfId="22" applyNumberFormat="1" applyFont="1" applyFill="1" applyBorder="1" applyAlignment="1">
      <alignment horizontal="right" indent="1" readingOrder="2"/>
    </xf>
    <xf numFmtId="9" fontId="8" fillId="7" borderId="1" xfId="23" applyFont="1" applyFill="1" applyBorder="1" applyAlignment="1">
      <alignment horizontal="right" indent="1" readingOrder="2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5">
    <cellStyle name="Comma" xfId="22" builtinId="3"/>
    <cellStyle name="Comma 2" xfId="2"/>
    <cellStyle name="Comma 2 2" xfId="3"/>
    <cellStyle name="Comma 2 3" xfId="24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200"/>
  <sheetViews>
    <sheetView rightToLeft="1" tabSelected="1" topLeftCell="A46" zoomScale="86" zoomScaleNormal="86" workbookViewId="0">
      <selection activeCell="F12" sqref="F12"/>
    </sheetView>
  </sheetViews>
  <sheetFormatPr defaultColWidth="9" defaultRowHeight="15.75"/>
  <cols>
    <col min="1" max="1" width="38" style="4" customWidth="1"/>
    <col min="2" max="2" width="63.5" style="4" customWidth="1"/>
    <col min="3" max="3" width="24.5" style="4" bestFit="1" customWidth="1"/>
    <col min="4" max="4" width="21" style="4" customWidth="1"/>
    <col min="5" max="5" width="28.375" style="4" customWidth="1"/>
    <col min="6" max="6" width="21" style="4" customWidth="1"/>
    <col min="7" max="7" width="24.375" style="4" customWidth="1"/>
    <col min="8" max="8" width="26.25" style="4" customWidth="1"/>
    <col min="9" max="9" width="25.375" style="4" customWidth="1"/>
    <col min="10" max="10" width="18.625" style="4" bestFit="1" customWidth="1"/>
    <col min="11" max="11" width="22.875" style="4" customWidth="1"/>
    <col min="12" max="12" width="25" style="4" customWidth="1"/>
    <col min="13" max="13" width="9" style="4" customWidth="1"/>
    <col min="14" max="16384" width="9" style="4"/>
  </cols>
  <sheetData>
    <row r="1" spans="1:6" ht="36.75" customHeight="1">
      <c r="A1" s="40" t="s">
        <v>207</v>
      </c>
      <c r="B1" s="41"/>
      <c r="C1" s="41"/>
      <c r="D1" s="41"/>
      <c r="E1" s="42"/>
    </row>
    <row r="2" spans="1:6" s="7" customFormat="1" ht="31.5" customHeight="1">
      <c r="A2" s="37" t="s">
        <v>206</v>
      </c>
      <c r="B2" s="38"/>
      <c r="C2" s="38"/>
      <c r="D2" s="38"/>
      <c r="E2" s="39"/>
    </row>
    <row r="3" spans="1:6" ht="26.25" customHeight="1">
      <c r="A3" s="34" t="s">
        <v>105</v>
      </c>
      <c r="B3" s="35"/>
      <c r="C3" s="35"/>
      <c r="D3" s="35"/>
      <c r="E3" s="36"/>
    </row>
    <row r="4" spans="1:6">
      <c r="A4" s="1" t="s">
        <v>0</v>
      </c>
      <c r="B4" s="1" t="s">
        <v>1</v>
      </c>
      <c r="C4" s="8" t="s">
        <v>114</v>
      </c>
      <c r="D4" s="9" t="s">
        <v>106</v>
      </c>
      <c r="E4" s="17" t="s">
        <v>161</v>
      </c>
    </row>
    <row r="5" spans="1:6" ht="17.25">
      <c r="A5" s="3" t="s">
        <v>2</v>
      </c>
      <c r="B5" s="2" t="s">
        <v>3</v>
      </c>
      <c r="C5" s="26">
        <v>426793166920</v>
      </c>
      <c r="D5" s="26">
        <v>726725733</v>
      </c>
      <c r="E5" s="23">
        <f>D5+C5</f>
        <v>427519892653</v>
      </c>
      <c r="F5" s="30"/>
    </row>
    <row r="6" spans="1:6" ht="17.25">
      <c r="A6" s="3" t="s">
        <v>4</v>
      </c>
      <c r="B6" s="2" t="s">
        <v>5</v>
      </c>
      <c r="C6" s="26">
        <v>43644460024</v>
      </c>
      <c r="D6" s="26"/>
      <c r="E6" s="23">
        <f t="shared" ref="E6:E49" si="0">D6+C6</f>
        <v>43644460024</v>
      </c>
      <c r="F6" s="30"/>
    </row>
    <row r="7" spans="1:6" ht="17.25">
      <c r="A7" s="3" t="s">
        <v>6</v>
      </c>
      <c r="B7" s="2" t="s">
        <v>7</v>
      </c>
      <c r="C7" s="26">
        <v>4128331620931.6499</v>
      </c>
      <c r="D7" s="26">
        <v>332771807540.34003</v>
      </c>
      <c r="E7" s="23">
        <f t="shared" si="0"/>
        <v>4461103428471.9902</v>
      </c>
      <c r="F7" s="30"/>
    </row>
    <row r="8" spans="1:6" ht="17.25">
      <c r="A8" s="3" t="s">
        <v>8</v>
      </c>
      <c r="B8" s="2" t="s">
        <v>9</v>
      </c>
      <c r="C8" s="26">
        <v>181495352361</v>
      </c>
      <c r="D8" s="26"/>
      <c r="E8" s="23">
        <f t="shared" si="0"/>
        <v>181495352361</v>
      </c>
      <c r="F8" s="30"/>
    </row>
    <row r="9" spans="1:6" ht="17.25">
      <c r="A9" s="3" t="s">
        <v>10</v>
      </c>
      <c r="B9" s="2" t="s">
        <v>11</v>
      </c>
      <c r="C9" s="26">
        <v>24273636901597</v>
      </c>
      <c r="D9" s="26">
        <v>25686899347.299999</v>
      </c>
      <c r="E9" s="23">
        <f t="shared" si="0"/>
        <v>24299323800944.301</v>
      </c>
      <c r="F9" s="30"/>
    </row>
    <row r="10" spans="1:6" ht="17.25">
      <c r="A10" s="3" t="s">
        <v>12</v>
      </c>
      <c r="B10" s="2" t="s">
        <v>13</v>
      </c>
      <c r="C10" s="26">
        <v>9727772801075.8398</v>
      </c>
      <c r="D10" s="26">
        <v>1395417400</v>
      </c>
      <c r="E10" s="23">
        <f t="shared" si="0"/>
        <v>9729168218475.8398</v>
      </c>
      <c r="F10" s="30"/>
    </row>
    <row r="11" spans="1:6" ht="17.25">
      <c r="A11" s="3" t="s">
        <v>14</v>
      </c>
      <c r="B11" s="2" t="s">
        <v>15</v>
      </c>
      <c r="C11" s="26">
        <v>2240843722171.1299</v>
      </c>
      <c r="D11" s="26"/>
      <c r="E11" s="23">
        <f t="shared" si="0"/>
        <v>2240843722171.1299</v>
      </c>
      <c r="F11" s="30"/>
    </row>
    <row r="12" spans="1:6" ht="17.25">
      <c r="A12" s="3" t="s">
        <v>129</v>
      </c>
      <c r="B12" s="2" t="s">
        <v>130</v>
      </c>
      <c r="C12" s="26">
        <v>1371299509864.0701</v>
      </c>
      <c r="D12" s="26">
        <v>13674567836</v>
      </c>
      <c r="E12" s="23">
        <f t="shared" si="0"/>
        <v>1384974077700.0701</v>
      </c>
      <c r="F12" s="30"/>
    </row>
    <row r="13" spans="1:6" ht="17.25">
      <c r="A13" s="3" t="s">
        <v>16</v>
      </c>
      <c r="B13" s="2" t="s">
        <v>17</v>
      </c>
      <c r="C13" s="26">
        <v>5248225756474</v>
      </c>
      <c r="D13" s="26">
        <v>6008797949</v>
      </c>
      <c r="E13" s="23">
        <f t="shared" si="0"/>
        <v>5254234554423</v>
      </c>
      <c r="F13" s="30"/>
    </row>
    <row r="14" spans="1:6" ht="17.25">
      <c r="A14" s="3" t="s">
        <v>18</v>
      </c>
      <c r="B14" s="2" t="s">
        <v>19</v>
      </c>
      <c r="C14" s="26">
        <v>582367903180.78003</v>
      </c>
      <c r="D14" s="26">
        <v>4939805640</v>
      </c>
      <c r="E14" s="23">
        <f t="shared" si="0"/>
        <v>587307708820.78003</v>
      </c>
      <c r="F14" s="30"/>
    </row>
    <row r="15" spans="1:6" ht="17.25">
      <c r="A15" s="3" t="s">
        <v>20</v>
      </c>
      <c r="B15" s="2" t="s">
        <v>21</v>
      </c>
      <c r="C15" s="26">
        <v>1753659388494.1799</v>
      </c>
      <c r="D15" s="26">
        <v>21708938314</v>
      </c>
      <c r="E15" s="23">
        <f t="shared" si="0"/>
        <v>1775368326808.1799</v>
      </c>
      <c r="F15" s="30"/>
    </row>
    <row r="16" spans="1:6" ht="17.25">
      <c r="A16" s="3" t="s">
        <v>22</v>
      </c>
      <c r="B16" s="2" t="s">
        <v>23</v>
      </c>
      <c r="C16" s="26">
        <v>64312162202</v>
      </c>
      <c r="D16" s="26">
        <v>71774827840</v>
      </c>
      <c r="E16" s="23">
        <f t="shared" si="0"/>
        <v>136086990042</v>
      </c>
      <c r="F16" s="30"/>
    </row>
    <row r="17" spans="1:6" ht="17.25">
      <c r="A17" s="3" t="s">
        <v>24</v>
      </c>
      <c r="B17" s="2" t="s">
        <v>25</v>
      </c>
      <c r="C17" s="26">
        <v>1547613136546.3501</v>
      </c>
      <c r="D17" s="26">
        <v>51821668</v>
      </c>
      <c r="E17" s="23">
        <f t="shared" si="0"/>
        <v>1547664958214.3501</v>
      </c>
      <c r="F17" s="30"/>
    </row>
    <row r="18" spans="1:6" ht="17.25">
      <c r="A18" s="3" t="s">
        <v>26</v>
      </c>
      <c r="B18" s="2" t="s">
        <v>27</v>
      </c>
      <c r="C18" s="26">
        <v>99395546981.785004</v>
      </c>
      <c r="D18" s="26">
        <v>238450000</v>
      </c>
      <c r="E18" s="23">
        <f t="shared" si="0"/>
        <v>99633996981.785004</v>
      </c>
      <c r="F18" s="30"/>
    </row>
    <row r="19" spans="1:6" ht="17.25">
      <c r="A19" s="3" t="s">
        <v>28</v>
      </c>
      <c r="B19" s="2" t="s">
        <v>29</v>
      </c>
      <c r="C19" s="26">
        <v>60430095490</v>
      </c>
      <c r="D19" s="26">
        <v>460162806411</v>
      </c>
      <c r="E19" s="23">
        <f t="shared" si="0"/>
        <v>520592901901</v>
      </c>
      <c r="F19" s="30"/>
    </row>
    <row r="20" spans="1:6" ht="17.25">
      <c r="A20" s="3" t="s">
        <v>152</v>
      </c>
      <c r="B20" s="3" t="s">
        <v>174</v>
      </c>
      <c r="C20" s="26">
        <v>256179451731.496</v>
      </c>
      <c r="D20" s="26">
        <v>303403116169</v>
      </c>
      <c r="E20" s="23">
        <f t="shared" si="0"/>
        <v>559582567900.49597</v>
      </c>
      <c r="F20" s="30"/>
    </row>
    <row r="21" spans="1:6" ht="17.25">
      <c r="A21" s="3" t="s">
        <v>30</v>
      </c>
      <c r="B21" s="2" t="s">
        <v>31</v>
      </c>
      <c r="C21" s="26">
        <v>143008384366</v>
      </c>
      <c r="D21" s="26">
        <v>4100720398</v>
      </c>
      <c r="E21" s="23">
        <f t="shared" si="0"/>
        <v>147109104764</v>
      </c>
      <c r="F21" s="30"/>
    </row>
    <row r="22" spans="1:6" ht="17.25">
      <c r="A22" s="3" t="s">
        <v>32</v>
      </c>
      <c r="B22" s="2" t="s">
        <v>33</v>
      </c>
      <c r="C22" s="26">
        <v>255222915265.33401</v>
      </c>
      <c r="D22" s="26">
        <v>169858475603.38501</v>
      </c>
      <c r="E22" s="23">
        <f t="shared" si="0"/>
        <v>425081390868.71899</v>
      </c>
      <c r="F22" s="30"/>
    </row>
    <row r="23" spans="1:6" ht="17.25">
      <c r="A23" s="3" t="s">
        <v>34</v>
      </c>
      <c r="B23" s="2" t="s">
        <v>35</v>
      </c>
      <c r="C23" s="26">
        <v>49878288134.763</v>
      </c>
      <c r="D23" s="26">
        <v>9690419726853.8301</v>
      </c>
      <c r="E23" s="23">
        <f t="shared" si="0"/>
        <v>9740298014988.5937</v>
      </c>
      <c r="F23" s="30"/>
    </row>
    <row r="24" spans="1:6" ht="17.25">
      <c r="A24" s="3" t="s">
        <v>36</v>
      </c>
      <c r="B24" s="2" t="s">
        <v>37</v>
      </c>
      <c r="C24" s="26">
        <v>43092725766.086998</v>
      </c>
      <c r="D24" s="26">
        <v>3409895383</v>
      </c>
      <c r="E24" s="23">
        <f t="shared" si="0"/>
        <v>46502621149.086998</v>
      </c>
      <c r="F24" s="30"/>
    </row>
    <row r="25" spans="1:6" ht="17.25">
      <c r="A25" s="3" t="s">
        <v>38</v>
      </c>
      <c r="B25" s="2" t="s">
        <v>39</v>
      </c>
      <c r="C25" s="26">
        <v>990137754458.28198</v>
      </c>
      <c r="D25" s="26">
        <v>49382651342.309998</v>
      </c>
      <c r="E25" s="23">
        <f t="shared" si="0"/>
        <v>1039520405800.592</v>
      </c>
      <c r="F25" s="30"/>
    </row>
    <row r="26" spans="1:6" ht="17.25">
      <c r="A26" s="3" t="s">
        <v>40</v>
      </c>
      <c r="B26" s="2" t="s">
        <v>41</v>
      </c>
      <c r="C26" s="26">
        <v>2130721065254.01</v>
      </c>
      <c r="D26" s="26">
        <v>9521257661</v>
      </c>
      <c r="E26" s="23">
        <f t="shared" si="0"/>
        <v>2140242322915.01</v>
      </c>
      <c r="F26" s="30"/>
    </row>
    <row r="27" spans="1:6" ht="17.25">
      <c r="A27" s="3" t="s">
        <v>42</v>
      </c>
      <c r="B27" s="2" t="s">
        <v>43</v>
      </c>
      <c r="C27" s="26">
        <v>1106540091331</v>
      </c>
      <c r="D27" s="26">
        <v>226508515585.51999</v>
      </c>
      <c r="E27" s="23">
        <f t="shared" si="0"/>
        <v>1333048606916.52</v>
      </c>
      <c r="F27" s="30"/>
    </row>
    <row r="28" spans="1:6" ht="17.25">
      <c r="A28" s="3" t="s">
        <v>44</v>
      </c>
      <c r="B28" s="2" t="s">
        <v>45</v>
      </c>
      <c r="C28" s="26">
        <v>12487981670.18</v>
      </c>
      <c r="D28" s="26">
        <v>5243378368</v>
      </c>
      <c r="E28" s="23">
        <f t="shared" si="0"/>
        <v>17731360038.18</v>
      </c>
      <c r="F28" s="30"/>
    </row>
    <row r="29" spans="1:6" ht="17.25">
      <c r="A29" s="3" t="s">
        <v>46</v>
      </c>
      <c r="B29" s="2" t="s">
        <v>47</v>
      </c>
      <c r="C29" s="26">
        <v>117583473732</v>
      </c>
      <c r="D29" s="26">
        <v>12000</v>
      </c>
      <c r="E29" s="23">
        <f t="shared" si="0"/>
        <v>117583485732</v>
      </c>
      <c r="F29" s="30"/>
    </row>
    <row r="30" spans="1:6" ht="17.25">
      <c r="A30" s="3" t="s">
        <v>193</v>
      </c>
      <c r="B30" s="2" t="s">
        <v>194</v>
      </c>
      <c r="C30" s="26">
        <v>4989858895326</v>
      </c>
      <c r="D30" s="26"/>
      <c r="E30" s="23">
        <f t="shared" si="0"/>
        <v>4989858895326</v>
      </c>
      <c r="F30" s="30"/>
    </row>
    <row r="31" spans="1:6" ht="17.25">
      <c r="A31" s="3" t="s">
        <v>48</v>
      </c>
      <c r="B31" s="2" t="s">
        <v>49</v>
      </c>
      <c r="C31" s="26">
        <v>292166371753.55298</v>
      </c>
      <c r="D31" s="26">
        <v>157237235652</v>
      </c>
      <c r="E31" s="23">
        <f t="shared" si="0"/>
        <v>449403607405.55298</v>
      </c>
      <c r="F31" s="30"/>
    </row>
    <row r="32" spans="1:6" ht="17.25">
      <c r="A32" s="3" t="s">
        <v>153</v>
      </c>
      <c r="B32" s="2" t="s">
        <v>159</v>
      </c>
      <c r="C32" s="26">
        <v>880245069730</v>
      </c>
      <c r="D32" s="26">
        <v>610916891043</v>
      </c>
      <c r="E32" s="23">
        <f t="shared" si="0"/>
        <v>1491161960773</v>
      </c>
      <c r="F32" s="30"/>
    </row>
    <row r="33" spans="1:6" ht="17.25">
      <c r="A33" s="3" t="s">
        <v>202</v>
      </c>
      <c r="B33" s="2" t="s">
        <v>203</v>
      </c>
      <c r="C33" s="26">
        <v>117117823233.45</v>
      </c>
      <c r="D33" s="26">
        <v>7179173529</v>
      </c>
      <c r="E33" s="23">
        <f t="shared" si="0"/>
        <v>124296996762.45</v>
      </c>
      <c r="F33" s="30"/>
    </row>
    <row r="34" spans="1:6" ht="17.25">
      <c r="A34" s="6" t="s">
        <v>135</v>
      </c>
      <c r="B34" s="2" t="s">
        <v>141</v>
      </c>
      <c r="C34" s="26">
        <v>2621078505292</v>
      </c>
      <c r="D34" s="26">
        <v>277728015525</v>
      </c>
      <c r="E34" s="23">
        <f t="shared" si="0"/>
        <v>2898806520817</v>
      </c>
      <c r="F34" s="30"/>
    </row>
    <row r="35" spans="1:6" ht="17.25">
      <c r="A35" s="6" t="s">
        <v>154</v>
      </c>
      <c r="B35" s="2" t="s">
        <v>160</v>
      </c>
      <c r="C35" s="26">
        <v>843697632159</v>
      </c>
      <c r="D35" s="26">
        <v>82013022124</v>
      </c>
      <c r="E35" s="23">
        <f t="shared" si="0"/>
        <v>925710654283</v>
      </c>
      <c r="F35" s="30"/>
    </row>
    <row r="36" spans="1:6" ht="17.25">
      <c r="A36" s="6" t="s">
        <v>136</v>
      </c>
      <c r="B36" s="2" t="s">
        <v>142</v>
      </c>
      <c r="C36" s="26">
        <v>748005073560</v>
      </c>
      <c r="D36" s="26">
        <v>50813771566</v>
      </c>
      <c r="E36" s="23">
        <f t="shared" si="0"/>
        <v>798818845126</v>
      </c>
      <c r="F36" s="30"/>
    </row>
    <row r="37" spans="1:6" ht="17.25">
      <c r="A37" s="6" t="s">
        <v>190</v>
      </c>
      <c r="B37" s="2" t="s">
        <v>143</v>
      </c>
      <c r="C37" s="26">
        <v>862410040612</v>
      </c>
      <c r="D37" s="26"/>
      <c r="E37" s="23">
        <f t="shared" si="0"/>
        <v>862410040612</v>
      </c>
      <c r="F37" s="30"/>
    </row>
    <row r="38" spans="1:6" ht="17.25">
      <c r="A38" s="6" t="s">
        <v>198</v>
      </c>
      <c r="B38" s="2" t="s">
        <v>199</v>
      </c>
      <c r="C38" s="26">
        <v>287965175543</v>
      </c>
      <c r="D38" s="26">
        <v>191293547413</v>
      </c>
      <c r="E38" s="23">
        <f t="shared" si="0"/>
        <v>479258722956</v>
      </c>
      <c r="F38" s="30"/>
    </row>
    <row r="39" spans="1:6" ht="17.25">
      <c r="A39" s="6" t="s">
        <v>150</v>
      </c>
      <c r="B39" s="2" t="s">
        <v>151</v>
      </c>
      <c r="C39" s="26">
        <v>405644254525</v>
      </c>
      <c r="D39" s="26">
        <v>24217573018</v>
      </c>
      <c r="E39" s="23">
        <f t="shared" si="0"/>
        <v>429861827543</v>
      </c>
      <c r="F39" s="30"/>
    </row>
    <row r="40" spans="1:6" ht="17.25">
      <c r="A40" s="6" t="s">
        <v>137</v>
      </c>
      <c r="B40" s="2" t="s">
        <v>144</v>
      </c>
      <c r="C40" s="26">
        <v>534818015746</v>
      </c>
      <c r="D40" s="26">
        <v>48896865903</v>
      </c>
      <c r="E40" s="23">
        <f t="shared" si="0"/>
        <v>583714881649</v>
      </c>
      <c r="F40" s="30"/>
    </row>
    <row r="41" spans="1:6" ht="17.25">
      <c r="A41" s="6" t="s">
        <v>138</v>
      </c>
      <c r="B41" s="2" t="s">
        <v>145</v>
      </c>
      <c r="C41" s="26">
        <v>617518097598</v>
      </c>
      <c r="D41" s="26">
        <v>61441557255</v>
      </c>
      <c r="E41" s="23">
        <f t="shared" si="0"/>
        <v>678959654853</v>
      </c>
      <c r="F41" s="30"/>
    </row>
    <row r="42" spans="1:6" ht="17.25">
      <c r="A42" s="6" t="s">
        <v>139</v>
      </c>
      <c r="B42" s="2" t="s">
        <v>146</v>
      </c>
      <c r="C42" s="26">
        <v>619224530455</v>
      </c>
      <c r="D42" s="26">
        <v>11555649470</v>
      </c>
      <c r="E42" s="23">
        <f t="shared" si="0"/>
        <v>630780179925</v>
      </c>
      <c r="F42" s="30"/>
    </row>
    <row r="43" spans="1:6" ht="17.25">
      <c r="A43" s="6" t="s">
        <v>140</v>
      </c>
      <c r="B43" s="2" t="s">
        <v>147</v>
      </c>
      <c r="C43" s="26">
        <v>286413551928</v>
      </c>
      <c r="D43" s="26">
        <v>10360079393</v>
      </c>
      <c r="E43" s="23">
        <f t="shared" si="0"/>
        <v>296773631321</v>
      </c>
      <c r="F43" s="30"/>
    </row>
    <row r="44" spans="1:6" ht="17.25">
      <c r="A44" s="6" t="s">
        <v>148</v>
      </c>
      <c r="B44" s="2" t="s">
        <v>149</v>
      </c>
      <c r="C44" s="26">
        <v>550250127313</v>
      </c>
      <c r="D44" s="26">
        <v>82390193411</v>
      </c>
      <c r="E44" s="23">
        <f t="shared" si="0"/>
        <v>632640320724</v>
      </c>
      <c r="F44" s="30"/>
    </row>
    <row r="45" spans="1:6" ht="17.25">
      <c r="A45" s="6" t="s">
        <v>200</v>
      </c>
      <c r="B45" s="2" t="s">
        <v>201</v>
      </c>
      <c r="C45" s="26">
        <v>148127549280</v>
      </c>
      <c r="D45" s="26"/>
      <c r="E45" s="23">
        <f t="shared" si="0"/>
        <v>148127549280</v>
      </c>
      <c r="F45" s="30"/>
    </row>
    <row r="46" spans="1:6" ht="17.25">
      <c r="A46" s="6" t="s">
        <v>191</v>
      </c>
      <c r="B46" s="2" t="s">
        <v>192</v>
      </c>
      <c r="C46" s="26">
        <v>6053009161</v>
      </c>
      <c r="D46" s="26"/>
      <c r="E46" s="23">
        <f t="shared" si="0"/>
        <v>6053009161</v>
      </c>
      <c r="F46" s="30"/>
    </row>
    <row r="47" spans="1:6" ht="17.25">
      <c r="A47" s="6" t="s">
        <v>195</v>
      </c>
      <c r="B47" s="22" t="s">
        <v>50</v>
      </c>
      <c r="C47" s="26">
        <v>363616903360</v>
      </c>
      <c r="D47" s="26">
        <v>589997500</v>
      </c>
      <c r="E47" s="23">
        <f t="shared" si="0"/>
        <v>364206900860</v>
      </c>
      <c r="F47" s="30"/>
    </row>
    <row r="48" spans="1:6" ht="17.25">
      <c r="A48" s="6" t="s">
        <v>196</v>
      </c>
      <c r="B48" s="22" t="s">
        <v>197</v>
      </c>
      <c r="C48" s="26">
        <v>3958765521</v>
      </c>
      <c r="D48" s="26"/>
      <c r="E48" s="23">
        <f t="shared" si="0"/>
        <v>3958765521</v>
      </c>
      <c r="F48" s="30"/>
    </row>
    <row r="49" spans="1:12" ht="17.25">
      <c r="A49" s="3" t="s">
        <v>51</v>
      </c>
      <c r="B49" s="2" t="s">
        <v>52</v>
      </c>
      <c r="C49" s="26">
        <v>72032843048119</v>
      </c>
      <c r="D49" s="26">
        <v>13017622187844.6</v>
      </c>
      <c r="E49" s="23">
        <f t="shared" si="0"/>
        <v>85050465235963.594</v>
      </c>
      <c r="F49" s="30"/>
    </row>
    <row r="50" spans="1:12">
      <c r="C50" s="10"/>
      <c r="D50" s="11"/>
    </row>
    <row r="51" spans="1:12">
      <c r="C51" s="10"/>
      <c r="D51" s="11"/>
    </row>
    <row r="52" spans="1:12" ht="34.5" customHeight="1">
      <c r="A52" s="48" t="s">
        <v>176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50"/>
    </row>
    <row r="53" spans="1:12">
      <c r="A53" s="46" t="s">
        <v>70</v>
      </c>
      <c r="B53" s="46" t="s">
        <v>1</v>
      </c>
      <c r="C53" s="12" t="s">
        <v>71</v>
      </c>
      <c r="D53" s="12" t="s">
        <v>72</v>
      </c>
      <c r="E53" s="12" t="s">
        <v>73</v>
      </c>
      <c r="F53" s="12" t="s">
        <v>74</v>
      </c>
      <c r="G53" s="12" t="s">
        <v>75</v>
      </c>
      <c r="H53" s="12" t="s">
        <v>76</v>
      </c>
      <c r="I53" s="12" t="s">
        <v>123</v>
      </c>
      <c r="J53" s="12" t="s">
        <v>124</v>
      </c>
      <c r="K53" s="12" t="s">
        <v>77</v>
      </c>
      <c r="L53" s="12" t="s">
        <v>112</v>
      </c>
    </row>
    <row r="54" spans="1:12" ht="41.25" customHeight="1">
      <c r="A54" s="47"/>
      <c r="B54" s="47"/>
      <c r="C54" s="19" t="s">
        <v>115</v>
      </c>
      <c r="D54" s="19" t="s">
        <v>116</v>
      </c>
      <c r="E54" s="19" t="s">
        <v>60</v>
      </c>
      <c r="F54" s="20" t="s">
        <v>117</v>
      </c>
      <c r="G54" s="19" t="s">
        <v>64</v>
      </c>
      <c r="H54" s="20" t="s">
        <v>66</v>
      </c>
      <c r="I54" s="20" t="s">
        <v>127</v>
      </c>
      <c r="J54" s="20" t="s">
        <v>128</v>
      </c>
      <c r="K54" s="19" t="s">
        <v>68</v>
      </c>
      <c r="L54" s="19" t="s">
        <v>102</v>
      </c>
    </row>
    <row r="55" spans="1:12" ht="17.25">
      <c r="A55" s="3" t="s">
        <v>2</v>
      </c>
      <c r="B55" s="2" t="s">
        <v>3</v>
      </c>
      <c r="C55" s="29">
        <v>373182343161</v>
      </c>
      <c r="D55" s="29">
        <v>16872648597</v>
      </c>
      <c r="E55" s="29">
        <v>3852112766</v>
      </c>
      <c r="F55" s="29">
        <v>5383351432</v>
      </c>
      <c r="G55" s="29">
        <v>2324924765</v>
      </c>
      <c r="H55" s="29">
        <v>24716641871</v>
      </c>
      <c r="I55" s="29">
        <v>385756338</v>
      </c>
      <c r="J55" s="29"/>
      <c r="K55" s="29">
        <v>75387990</v>
      </c>
      <c r="L55" s="29">
        <v>426793166920</v>
      </c>
    </row>
    <row r="56" spans="1:12" ht="17.25">
      <c r="A56" s="3" t="s">
        <v>4</v>
      </c>
      <c r="B56" s="2" t="s">
        <v>5</v>
      </c>
      <c r="C56" s="29">
        <v>29780742949</v>
      </c>
      <c r="D56" s="29">
        <v>5675279985</v>
      </c>
      <c r="E56" s="29">
        <v>3511382546</v>
      </c>
      <c r="F56" s="29">
        <v>2041187260</v>
      </c>
      <c r="G56" s="29">
        <v>1496242172</v>
      </c>
      <c r="H56" s="29">
        <v>1139625112</v>
      </c>
      <c r="I56" s="29"/>
      <c r="J56" s="29"/>
      <c r="K56" s="29"/>
      <c r="L56" s="29">
        <v>43644460024</v>
      </c>
    </row>
    <row r="57" spans="1:12" ht="17.25">
      <c r="A57" s="3" t="s">
        <v>6</v>
      </c>
      <c r="B57" s="2" t="s">
        <v>7</v>
      </c>
      <c r="C57" s="29">
        <v>3160723940578.6499</v>
      </c>
      <c r="D57" s="29">
        <v>71140494869</v>
      </c>
      <c r="E57" s="29">
        <v>130101784905</v>
      </c>
      <c r="F57" s="29">
        <v>52656683494</v>
      </c>
      <c r="G57" s="29">
        <v>23558233781</v>
      </c>
      <c r="H57" s="29">
        <v>675031823465</v>
      </c>
      <c r="I57" s="29">
        <v>293347577</v>
      </c>
      <c r="J57" s="29">
        <v>14432167281</v>
      </c>
      <c r="K57" s="29">
        <v>393144981</v>
      </c>
      <c r="L57" s="29">
        <v>4128331620931.6499</v>
      </c>
    </row>
    <row r="58" spans="1:12" ht="17.25">
      <c r="A58" s="3" t="s">
        <v>8</v>
      </c>
      <c r="B58" s="2" t="s">
        <v>9</v>
      </c>
      <c r="C58" s="29">
        <v>108193077919</v>
      </c>
      <c r="D58" s="29">
        <v>50063190664</v>
      </c>
      <c r="E58" s="29">
        <v>4168473347</v>
      </c>
      <c r="F58" s="29">
        <v>4169402990</v>
      </c>
      <c r="G58" s="29">
        <v>377871524</v>
      </c>
      <c r="H58" s="29">
        <v>2288804971</v>
      </c>
      <c r="I58" s="29">
        <v>12234530946</v>
      </c>
      <c r="J58" s="29"/>
      <c r="K58" s="29"/>
      <c r="L58" s="29">
        <v>181495352361</v>
      </c>
    </row>
    <row r="59" spans="1:12" ht="17.25">
      <c r="A59" s="3" t="s">
        <v>10</v>
      </c>
      <c r="B59" s="2" t="s">
        <v>11</v>
      </c>
      <c r="C59" s="29">
        <v>113815514418.64999</v>
      </c>
      <c r="D59" s="29">
        <v>17022235840.32</v>
      </c>
      <c r="E59" s="29">
        <v>2828112784</v>
      </c>
      <c r="F59" s="29">
        <v>3363711573</v>
      </c>
      <c r="G59" s="29">
        <v>2829976701</v>
      </c>
      <c r="H59" s="29">
        <v>11133553686206.801</v>
      </c>
      <c r="I59" s="29"/>
      <c r="J59" s="29"/>
      <c r="K59" s="29">
        <v>13000223664073.199</v>
      </c>
      <c r="L59" s="29">
        <v>24273636901597</v>
      </c>
    </row>
    <row r="60" spans="1:12" ht="17.25">
      <c r="A60" s="3" t="s">
        <v>12</v>
      </c>
      <c r="B60" s="2" t="s">
        <v>13</v>
      </c>
      <c r="C60" s="29">
        <v>9490432495474</v>
      </c>
      <c r="D60" s="29">
        <v>12013168935.6</v>
      </c>
      <c r="E60" s="29">
        <v>98942000469</v>
      </c>
      <c r="F60" s="29">
        <v>100428194518</v>
      </c>
      <c r="G60" s="29">
        <v>22482565318</v>
      </c>
      <c r="H60" s="29">
        <v>2474131283</v>
      </c>
      <c r="I60" s="29">
        <v>639197445.24000001</v>
      </c>
      <c r="J60" s="29"/>
      <c r="K60" s="29">
        <v>361047633</v>
      </c>
      <c r="L60" s="29">
        <v>9727772801075.8398</v>
      </c>
    </row>
    <row r="61" spans="1:12" ht="17.25">
      <c r="A61" s="3" t="s">
        <v>14</v>
      </c>
      <c r="B61" s="2" t="s">
        <v>15</v>
      </c>
      <c r="C61" s="29">
        <v>57326352646</v>
      </c>
      <c r="D61" s="29">
        <v>1791422467</v>
      </c>
      <c r="E61" s="29">
        <v>2089756354</v>
      </c>
      <c r="F61" s="29">
        <v>1500771830</v>
      </c>
      <c r="G61" s="29">
        <v>180944463</v>
      </c>
      <c r="H61" s="29">
        <v>127089977</v>
      </c>
      <c r="I61" s="29">
        <v>1182000</v>
      </c>
      <c r="J61" s="29">
        <v>1510892196</v>
      </c>
      <c r="K61" s="29">
        <v>2176315310238.1299</v>
      </c>
      <c r="L61" s="29">
        <v>2240843722171.1299</v>
      </c>
    </row>
    <row r="62" spans="1:12" ht="17.25">
      <c r="A62" s="3" t="s">
        <v>129</v>
      </c>
      <c r="B62" s="2" t="s">
        <v>130</v>
      </c>
      <c r="C62" s="29">
        <v>870658021574.25195</v>
      </c>
      <c r="D62" s="29">
        <v>32735820758.560001</v>
      </c>
      <c r="E62" s="29">
        <v>351052748460</v>
      </c>
      <c r="F62" s="29">
        <v>28764498183</v>
      </c>
      <c r="G62" s="29">
        <v>32549557214</v>
      </c>
      <c r="H62" s="29">
        <v>1326877696</v>
      </c>
      <c r="I62" s="29">
        <v>1239300322.26</v>
      </c>
      <c r="J62" s="29">
        <v>52972685656</v>
      </c>
      <c r="K62" s="29"/>
      <c r="L62" s="29">
        <v>1371299509864.0701</v>
      </c>
    </row>
    <row r="63" spans="1:12" ht="17.25">
      <c r="A63" s="3" t="s">
        <v>16</v>
      </c>
      <c r="B63" s="2" t="s">
        <v>17</v>
      </c>
      <c r="C63" s="29">
        <v>5122291738302</v>
      </c>
      <c r="D63" s="29">
        <v>7643416407</v>
      </c>
      <c r="E63" s="29">
        <v>57486269776</v>
      </c>
      <c r="F63" s="29">
        <v>6982706109</v>
      </c>
      <c r="G63" s="29">
        <v>973271268</v>
      </c>
      <c r="H63" s="29">
        <v>11779111223</v>
      </c>
      <c r="I63" s="29"/>
      <c r="J63" s="29"/>
      <c r="K63" s="29">
        <v>41069243389</v>
      </c>
      <c r="L63" s="29">
        <v>5248225756474</v>
      </c>
    </row>
    <row r="64" spans="1:12" ht="17.25">
      <c r="A64" s="3" t="s">
        <v>18</v>
      </c>
      <c r="B64" s="2" t="s">
        <v>19</v>
      </c>
      <c r="C64" s="29">
        <v>353112294615.59998</v>
      </c>
      <c r="D64" s="29">
        <v>10652127857.18</v>
      </c>
      <c r="E64" s="29">
        <v>197621728067</v>
      </c>
      <c r="F64" s="29">
        <v>13472271141</v>
      </c>
      <c r="G64" s="29">
        <v>7454752250</v>
      </c>
      <c r="H64" s="29">
        <v>48819250</v>
      </c>
      <c r="I64" s="29">
        <v>5910000</v>
      </c>
      <c r="J64" s="29"/>
      <c r="K64" s="29"/>
      <c r="L64" s="29">
        <v>582367903180.78003</v>
      </c>
    </row>
    <row r="65" spans="1:12" ht="17.25">
      <c r="A65" s="3" t="s">
        <v>20</v>
      </c>
      <c r="B65" s="2" t="s">
        <v>21</v>
      </c>
      <c r="C65" s="29">
        <v>1598044154465.8999</v>
      </c>
      <c r="D65" s="29">
        <v>39777277458</v>
      </c>
      <c r="E65" s="29">
        <v>89865544578.085999</v>
      </c>
      <c r="F65" s="29">
        <v>11107736009</v>
      </c>
      <c r="G65" s="29">
        <v>5115192250</v>
      </c>
      <c r="H65" s="29">
        <v>4520013910</v>
      </c>
      <c r="I65" s="29">
        <v>4875679198.1999998</v>
      </c>
      <c r="J65" s="29">
        <v>44514431</v>
      </c>
      <c r="K65" s="29">
        <v>309276194</v>
      </c>
      <c r="L65" s="29">
        <v>1753659388494.1799</v>
      </c>
    </row>
    <row r="66" spans="1:12" ht="17.25">
      <c r="A66" s="3" t="s">
        <v>22</v>
      </c>
      <c r="B66" s="2" t="s">
        <v>23</v>
      </c>
      <c r="C66" s="29">
        <v>30830271427</v>
      </c>
      <c r="D66" s="29">
        <v>653757631</v>
      </c>
      <c r="E66" s="29">
        <v>577001616</v>
      </c>
      <c r="F66" s="29">
        <v>2147222500</v>
      </c>
      <c r="G66" s="29">
        <v>0</v>
      </c>
      <c r="H66" s="29">
        <v>30024213860</v>
      </c>
      <c r="I66" s="29">
        <v>79695168</v>
      </c>
      <c r="J66" s="29"/>
      <c r="K66" s="29"/>
      <c r="L66" s="29">
        <v>64312162202</v>
      </c>
    </row>
    <row r="67" spans="1:12" ht="17.25">
      <c r="A67" s="3" t="s">
        <v>24</v>
      </c>
      <c r="B67" s="2" t="s">
        <v>25</v>
      </c>
      <c r="C67" s="29">
        <v>26878678272</v>
      </c>
      <c r="D67" s="29">
        <v>1994082713.4719999</v>
      </c>
      <c r="E67" s="29">
        <v>364870107</v>
      </c>
      <c r="F67" s="29">
        <v>316352024</v>
      </c>
      <c r="G67" s="29">
        <v>270322300</v>
      </c>
      <c r="H67" s="29">
        <v>8227150945</v>
      </c>
      <c r="I67" s="29">
        <v>127853795.88</v>
      </c>
      <c r="J67" s="29"/>
      <c r="K67" s="29">
        <v>1509433826389</v>
      </c>
      <c r="L67" s="29">
        <v>1547613136546.3501</v>
      </c>
    </row>
    <row r="68" spans="1:12" ht="17.25">
      <c r="A68" s="3" t="s">
        <v>26</v>
      </c>
      <c r="B68" s="2" t="s">
        <v>27</v>
      </c>
      <c r="C68" s="29">
        <v>82807857344.785004</v>
      </c>
      <c r="D68" s="29">
        <v>606650120</v>
      </c>
      <c r="E68" s="29">
        <v>1101077802</v>
      </c>
      <c r="F68" s="29">
        <v>553778650</v>
      </c>
      <c r="G68" s="29">
        <v>0</v>
      </c>
      <c r="H68" s="29">
        <v>13702030219</v>
      </c>
      <c r="I68" s="29"/>
      <c r="J68" s="29">
        <v>624152846</v>
      </c>
      <c r="K68" s="29"/>
      <c r="L68" s="29">
        <v>99395546981.785004</v>
      </c>
    </row>
    <row r="69" spans="1:12" ht="17.25">
      <c r="A69" s="3" t="s">
        <v>28</v>
      </c>
      <c r="B69" s="2" t="s">
        <v>29</v>
      </c>
      <c r="C69" s="29">
        <v>17002071420</v>
      </c>
      <c r="D69" s="29">
        <v>153715188</v>
      </c>
      <c r="E69" s="29">
        <v>503079132</v>
      </c>
      <c r="F69" s="29">
        <v>352830750</v>
      </c>
      <c r="G69" s="29">
        <v>0</v>
      </c>
      <c r="H69" s="29">
        <v>42180745000</v>
      </c>
      <c r="I69" s="29"/>
      <c r="J69" s="29"/>
      <c r="K69" s="29">
        <v>237654000</v>
      </c>
      <c r="L69" s="29">
        <v>60430095490</v>
      </c>
    </row>
    <row r="70" spans="1:12" ht="17.25">
      <c r="A70" s="3" t="s">
        <v>152</v>
      </c>
      <c r="B70" s="3" t="s">
        <v>174</v>
      </c>
      <c r="C70" s="29">
        <v>104332902019.496</v>
      </c>
      <c r="D70" s="29">
        <v>7397933337</v>
      </c>
      <c r="E70" s="29">
        <v>2826303474</v>
      </c>
      <c r="F70" s="29">
        <v>1763944999</v>
      </c>
      <c r="G70" s="29">
        <v>205956500</v>
      </c>
      <c r="H70" s="29">
        <v>139587401402</v>
      </c>
      <c r="I70" s="29">
        <v>65010000</v>
      </c>
      <c r="J70" s="29"/>
      <c r="K70" s="29"/>
      <c r="L70" s="29">
        <v>256179451731.496</v>
      </c>
    </row>
    <row r="71" spans="1:12" ht="17.25">
      <c r="A71" s="3" t="s">
        <v>30</v>
      </c>
      <c r="B71" s="2" t="s">
        <v>31</v>
      </c>
      <c r="C71" s="29">
        <v>135608840337</v>
      </c>
      <c r="D71" s="29">
        <v>1118750196</v>
      </c>
      <c r="E71" s="29">
        <v>1178374002</v>
      </c>
      <c r="F71" s="29">
        <v>546526334</v>
      </c>
      <c r="G71" s="29">
        <v>0</v>
      </c>
      <c r="H71" s="29">
        <v>123504605</v>
      </c>
      <c r="I71" s="29">
        <v>4432388892</v>
      </c>
      <c r="J71" s="29"/>
      <c r="K71" s="29"/>
      <c r="L71" s="29">
        <v>143008384366</v>
      </c>
    </row>
    <row r="72" spans="1:12" ht="17.25">
      <c r="A72" s="3" t="s">
        <v>32</v>
      </c>
      <c r="B72" s="2" t="s">
        <v>33</v>
      </c>
      <c r="C72" s="29">
        <v>165369404888.85001</v>
      </c>
      <c r="D72" s="29">
        <v>4497813785</v>
      </c>
      <c r="E72" s="29">
        <v>5117827099</v>
      </c>
      <c r="F72" s="29">
        <v>41582556835</v>
      </c>
      <c r="G72" s="29">
        <v>421705977</v>
      </c>
      <c r="H72" s="29">
        <v>8087257737</v>
      </c>
      <c r="I72" s="29">
        <v>12497522.4</v>
      </c>
      <c r="J72" s="29">
        <v>30133851421.084</v>
      </c>
      <c r="K72" s="29"/>
      <c r="L72" s="29">
        <v>255222915265.33401</v>
      </c>
    </row>
    <row r="73" spans="1:12" ht="17.25">
      <c r="A73" s="3" t="s">
        <v>34</v>
      </c>
      <c r="B73" s="2" t="s">
        <v>35</v>
      </c>
      <c r="C73" s="29">
        <v>28731090142.563</v>
      </c>
      <c r="D73" s="29">
        <v>235553250.40000001</v>
      </c>
      <c r="E73" s="29">
        <v>39017602.5</v>
      </c>
      <c r="F73" s="29">
        <v>41411765</v>
      </c>
      <c r="G73" s="29">
        <v>0</v>
      </c>
      <c r="H73" s="29">
        <v>20034153000</v>
      </c>
      <c r="I73" s="29">
        <v>797062374.29999995</v>
      </c>
      <c r="J73" s="29"/>
      <c r="K73" s="29"/>
      <c r="L73" s="29">
        <v>49878288134.763</v>
      </c>
    </row>
    <row r="74" spans="1:12" ht="17.25">
      <c r="A74" s="3" t="s">
        <v>36</v>
      </c>
      <c r="B74" s="2" t="s">
        <v>37</v>
      </c>
      <c r="C74" s="29">
        <v>35217870356.007004</v>
      </c>
      <c r="D74" s="29">
        <v>2515926897</v>
      </c>
      <c r="E74" s="29">
        <v>634178699</v>
      </c>
      <c r="F74" s="29">
        <v>1054680411</v>
      </c>
      <c r="G74" s="29">
        <v>554248630</v>
      </c>
      <c r="H74" s="29">
        <v>83936000</v>
      </c>
      <c r="I74" s="29">
        <v>2537164856.0799999</v>
      </c>
      <c r="J74" s="29">
        <v>494719917</v>
      </c>
      <c r="K74" s="29"/>
      <c r="L74" s="29">
        <v>43092725766.086998</v>
      </c>
    </row>
    <row r="75" spans="1:12" ht="17.25">
      <c r="A75" s="3" t="s">
        <v>38</v>
      </c>
      <c r="B75" s="2" t="s">
        <v>39</v>
      </c>
      <c r="C75" s="29">
        <v>31094622398.282001</v>
      </c>
      <c r="D75" s="29">
        <v>1033973179</v>
      </c>
      <c r="E75" s="29">
        <v>506663534</v>
      </c>
      <c r="F75" s="29">
        <v>398611250</v>
      </c>
      <c r="G75" s="29">
        <v>86222000</v>
      </c>
      <c r="H75" s="29">
        <v>956991622097</v>
      </c>
      <c r="I75" s="29"/>
      <c r="J75" s="29"/>
      <c r="K75" s="29">
        <v>26040000</v>
      </c>
      <c r="L75" s="29">
        <v>990137754458.28198</v>
      </c>
    </row>
    <row r="76" spans="1:12" ht="17.25">
      <c r="A76" s="3" t="s">
        <v>40</v>
      </c>
      <c r="B76" s="2" t="s">
        <v>41</v>
      </c>
      <c r="C76" s="29">
        <v>2047072189717</v>
      </c>
      <c r="D76" s="29">
        <v>21863253336.200001</v>
      </c>
      <c r="E76" s="29">
        <v>9305879859.7980003</v>
      </c>
      <c r="F76" s="29">
        <v>14251960895</v>
      </c>
      <c r="G76" s="29">
        <v>6455155306.0039997</v>
      </c>
      <c r="H76" s="29">
        <v>30688132712</v>
      </c>
      <c r="I76" s="29">
        <v>924151428</v>
      </c>
      <c r="J76" s="29"/>
      <c r="K76" s="29">
        <v>160342000</v>
      </c>
      <c r="L76" s="29">
        <v>2130721065254.01</v>
      </c>
    </row>
    <row r="77" spans="1:12" ht="17.25">
      <c r="A77" s="3" t="s">
        <v>42</v>
      </c>
      <c r="B77" s="2" t="s">
        <v>43</v>
      </c>
      <c r="C77" s="29">
        <v>41934505111</v>
      </c>
      <c r="D77" s="29">
        <v>2000541842</v>
      </c>
      <c r="E77" s="29">
        <v>529563488864</v>
      </c>
      <c r="F77" s="29">
        <v>604065017</v>
      </c>
      <c r="G77" s="29">
        <v>77290327</v>
      </c>
      <c r="H77" s="29">
        <v>532221743670</v>
      </c>
      <c r="I77" s="29"/>
      <c r="J77" s="29"/>
      <c r="K77" s="29">
        <v>138456500</v>
      </c>
      <c r="L77" s="29">
        <v>1106540091331</v>
      </c>
    </row>
    <row r="78" spans="1:12" ht="17.25">
      <c r="A78" s="3" t="s">
        <v>44</v>
      </c>
      <c r="B78" s="2" t="s">
        <v>45</v>
      </c>
      <c r="C78" s="29">
        <v>10902099037</v>
      </c>
      <c r="D78" s="29">
        <v>782759002</v>
      </c>
      <c r="E78" s="29">
        <v>238847500</v>
      </c>
      <c r="F78" s="29">
        <v>168853000</v>
      </c>
      <c r="G78" s="29">
        <v>99835000</v>
      </c>
      <c r="H78" s="29">
        <v>3000000</v>
      </c>
      <c r="I78" s="29">
        <v>292588131.18000001</v>
      </c>
      <c r="J78" s="29"/>
      <c r="K78" s="29"/>
      <c r="L78" s="29">
        <v>12487981670.18</v>
      </c>
    </row>
    <row r="79" spans="1:12" ht="17.25">
      <c r="A79" s="3" t="s">
        <v>46</v>
      </c>
      <c r="B79" s="2" t="s">
        <v>47</v>
      </c>
      <c r="C79" s="29">
        <v>10926430260</v>
      </c>
      <c r="D79" s="29">
        <v>545951681</v>
      </c>
      <c r="E79" s="29">
        <v>393106954</v>
      </c>
      <c r="F79" s="29">
        <v>222481875</v>
      </c>
      <c r="G79" s="29">
        <v>34000000</v>
      </c>
      <c r="H79" s="29">
        <v>20907750</v>
      </c>
      <c r="I79" s="29"/>
      <c r="J79" s="29"/>
      <c r="K79" s="29">
        <v>105440595212</v>
      </c>
      <c r="L79" s="29">
        <v>117583473732</v>
      </c>
    </row>
    <row r="80" spans="1:12" ht="17.25">
      <c r="A80" s="3" t="s">
        <v>193</v>
      </c>
      <c r="B80" s="2" t="s">
        <v>194</v>
      </c>
      <c r="C80" s="29">
        <v>4189275416862</v>
      </c>
      <c r="D80" s="29"/>
      <c r="E80" s="29"/>
      <c r="F80" s="29"/>
      <c r="G80" s="29">
        <v>0</v>
      </c>
      <c r="H80" s="29"/>
      <c r="I80" s="29"/>
      <c r="J80" s="29"/>
      <c r="K80" s="29">
        <v>800583478464</v>
      </c>
      <c r="L80" s="29">
        <v>4989858895326</v>
      </c>
    </row>
    <row r="81" spans="1:12" ht="17.25">
      <c r="A81" s="3" t="s">
        <v>48</v>
      </c>
      <c r="B81" s="2" t="s">
        <v>49</v>
      </c>
      <c r="C81" s="29">
        <v>246125963935.84698</v>
      </c>
      <c r="D81" s="29">
        <v>4833035927.092</v>
      </c>
      <c r="E81" s="29">
        <v>2636760436.6139998</v>
      </c>
      <c r="F81" s="29">
        <v>13948027507</v>
      </c>
      <c r="G81" s="29">
        <v>259650750</v>
      </c>
      <c r="H81" s="29">
        <v>4171592743</v>
      </c>
      <c r="I81" s="29">
        <v>21673553</v>
      </c>
      <c r="J81" s="29">
        <v>20169666901</v>
      </c>
      <c r="K81" s="29"/>
      <c r="L81" s="29">
        <v>292166371753.55298</v>
      </c>
    </row>
    <row r="82" spans="1:12" ht="17.25">
      <c r="A82" s="3" t="s">
        <v>153</v>
      </c>
      <c r="B82" s="2" t="s">
        <v>159</v>
      </c>
      <c r="C82" s="29">
        <v>745878991982</v>
      </c>
      <c r="D82" s="29">
        <v>13365555109</v>
      </c>
      <c r="E82" s="29">
        <v>16306874186</v>
      </c>
      <c r="F82" s="29">
        <v>7086058975</v>
      </c>
      <c r="G82" s="29">
        <v>4602848000</v>
      </c>
      <c r="H82" s="29">
        <v>92606330935</v>
      </c>
      <c r="I82" s="29"/>
      <c r="J82" s="29">
        <v>186005276</v>
      </c>
      <c r="K82" s="29">
        <v>212405267</v>
      </c>
      <c r="L82" s="29">
        <v>880245069730</v>
      </c>
    </row>
    <row r="83" spans="1:12" ht="17.25">
      <c r="A83" s="3" t="s">
        <v>202</v>
      </c>
      <c r="B83" s="2" t="s">
        <v>203</v>
      </c>
      <c r="C83" s="29">
        <v>28399273941.450001</v>
      </c>
      <c r="D83" s="29">
        <v>658901028</v>
      </c>
      <c r="E83" s="29">
        <v>149021177</v>
      </c>
      <c r="F83" s="29">
        <v>638380371</v>
      </c>
      <c r="G83" s="29">
        <v>0</v>
      </c>
      <c r="H83" s="29">
        <v>68689262836</v>
      </c>
      <c r="I83" s="29"/>
      <c r="J83" s="29">
        <v>18582983880</v>
      </c>
      <c r="K83" s="29"/>
      <c r="L83" s="29">
        <v>117117823233.45</v>
      </c>
    </row>
    <row r="84" spans="1:12" ht="17.25">
      <c r="A84" s="6" t="s">
        <v>135</v>
      </c>
      <c r="B84" s="2" t="s">
        <v>141</v>
      </c>
      <c r="C84" s="29">
        <v>2397603200971</v>
      </c>
      <c r="D84" s="29">
        <v>25418797724</v>
      </c>
      <c r="E84" s="29">
        <v>62352340980</v>
      </c>
      <c r="F84" s="29">
        <v>33601720058</v>
      </c>
      <c r="G84" s="29">
        <v>26071358713</v>
      </c>
      <c r="H84" s="29">
        <v>75767742004</v>
      </c>
      <c r="I84" s="29"/>
      <c r="J84" s="29">
        <v>92448709</v>
      </c>
      <c r="K84" s="29">
        <v>170896133</v>
      </c>
      <c r="L84" s="29">
        <v>2621078505292</v>
      </c>
    </row>
    <row r="85" spans="1:12" ht="17.25">
      <c r="A85" s="6" t="s">
        <v>154</v>
      </c>
      <c r="B85" s="2" t="s">
        <v>160</v>
      </c>
      <c r="C85" s="29">
        <v>757211988378</v>
      </c>
      <c r="D85" s="29">
        <v>6046497860</v>
      </c>
      <c r="E85" s="29">
        <v>14045871601</v>
      </c>
      <c r="F85" s="29">
        <v>5776224380</v>
      </c>
      <c r="G85" s="29">
        <v>3625070380</v>
      </c>
      <c r="H85" s="29">
        <v>56596653383</v>
      </c>
      <c r="I85" s="29"/>
      <c r="J85" s="29">
        <v>104645995</v>
      </c>
      <c r="K85" s="29">
        <v>290680182</v>
      </c>
      <c r="L85" s="29">
        <v>843697632159</v>
      </c>
    </row>
    <row r="86" spans="1:12" ht="17.25">
      <c r="A86" s="6" t="s">
        <v>136</v>
      </c>
      <c r="B86" s="2" t="s">
        <v>142</v>
      </c>
      <c r="C86" s="29">
        <v>639301301171</v>
      </c>
      <c r="D86" s="29">
        <v>5481324629</v>
      </c>
      <c r="E86" s="29">
        <v>13559552553</v>
      </c>
      <c r="F86" s="29">
        <v>3206740387</v>
      </c>
      <c r="G86" s="29">
        <v>19305114982</v>
      </c>
      <c r="H86" s="29">
        <v>53672189923</v>
      </c>
      <c r="I86" s="29"/>
      <c r="J86" s="29">
        <v>13475651915</v>
      </c>
      <c r="K86" s="29">
        <v>3198000</v>
      </c>
      <c r="L86" s="29">
        <v>748005073560</v>
      </c>
    </row>
    <row r="87" spans="1:12" ht="17.25">
      <c r="A87" s="6" t="s">
        <v>190</v>
      </c>
      <c r="B87" s="2" t="s">
        <v>143</v>
      </c>
      <c r="C87" s="29">
        <v>775397415285</v>
      </c>
      <c r="D87" s="29">
        <v>14693107931</v>
      </c>
      <c r="E87" s="29">
        <v>9232512557</v>
      </c>
      <c r="F87" s="29">
        <v>5506614409</v>
      </c>
      <c r="G87" s="29">
        <v>1508316350</v>
      </c>
      <c r="H87" s="29">
        <v>54468000007</v>
      </c>
      <c r="I87" s="29"/>
      <c r="J87" s="29">
        <v>77269016</v>
      </c>
      <c r="K87" s="29">
        <v>1526805057</v>
      </c>
      <c r="L87" s="29">
        <v>862410040612</v>
      </c>
    </row>
    <row r="88" spans="1:12" ht="17.25">
      <c r="A88" s="6" t="s">
        <v>198</v>
      </c>
      <c r="B88" s="2" t="s">
        <v>199</v>
      </c>
      <c r="C88" s="29">
        <v>24987812494</v>
      </c>
      <c r="D88" s="29">
        <v>1544325875</v>
      </c>
      <c r="E88" s="29">
        <v>383422352</v>
      </c>
      <c r="F88" s="29">
        <v>1635430107</v>
      </c>
      <c r="G88" s="29">
        <v>219245000</v>
      </c>
      <c r="H88" s="29">
        <v>86220134630</v>
      </c>
      <c r="I88" s="29"/>
      <c r="J88" s="29">
        <v>172974805085</v>
      </c>
      <c r="K88" s="29"/>
      <c r="L88" s="29">
        <v>287965175543</v>
      </c>
    </row>
    <row r="89" spans="1:12" ht="17.25">
      <c r="A89" s="6" t="s">
        <v>150</v>
      </c>
      <c r="B89" s="2" t="s">
        <v>151</v>
      </c>
      <c r="C89" s="29">
        <v>340967884012</v>
      </c>
      <c r="D89" s="29">
        <v>6367893104</v>
      </c>
      <c r="E89" s="29">
        <v>9732751558</v>
      </c>
      <c r="F89" s="29">
        <v>6562109192</v>
      </c>
      <c r="G89" s="29">
        <v>8530700970</v>
      </c>
      <c r="H89" s="29">
        <v>33393625614</v>
      </c>
      <c r="I89" s="29"/>
      <c r="J89" s="29">
        <v>89290075</v>
      </c>
      <c r="K89" s="29"/>
      <c r="L89" s="29">
        <v>405644254525</v>
      </c>
    </row>
    <row r="90" spans="1:12" ht="17.25">
      <c r="A90" s="6" t="s">
        <v>137</v>
      </c>
      <c r="B90" s="2" t="s">
        <v>144</v>
      </c>
      <c r="C90" s="29">
        <v>478308896504</v>
      </c>
      <c r="D90" s="29">
        <v>8203855337</v>
      </c>
      <c r="E90" s="29">
        <v>7585862161</v>
      </c>
      <c r="F90" s="29">
        <v>2480427269</v>
      </c>
      <c r="G90" s="29">
        <v>1206078330</v>
      </c>
      <c r="H90" s="29">
        <v>36621196878</v>
      </c>
      <c r="I90" s="29"/>
      <c r="J90" s="29">
        <v>155621434</v>
      </c>
      <c r="K90" s="29">
        <v>256077833</v>
      </c>
      <c r="L90" s="29">
        <v>534818015746</v>
      </c>
    </row>
    <row r="91" spans="1:12" ht="17.25">
      <c r="A91" s="6" t="s">
        <v>138</v>
      </c>
      <c r="B91" s="2" t="s">
        <v>145</v>
      </c>
      <c r="C91" s="29">
        <v>538651233557</v>
      </c>
      <c r="D91" s="29">
        <v>7552385195</v>
      </c>
      <c r="E91" s="29">
        <v>17012660919</v>
      </c>
      <c r="F91" s="29">
        <v>5534512638</v>
      </c>
      <c r="G91" s="29">
        <v>6617542682</v>
      </c>
      <c r="H91" s="29">
        <v>40192237437</v>
      </c>
      <c r="I91" s="29"/>
      <c r="J91" s="29">
        <v>109219000</v>
      </c>
      <c r="K91" s="29">
        <v>1848306170</v>
      </c>
      <c r="L91" s="29">
        <v>617518097598</v>
      </c>
    </row>
    <row r="92" spans="1:12" ht="17.25">
      <c r="A92" s="6" t="s">
        <v>139</v>
      </c>
      <c r="B92" s="2" t="s">
        <v>146</v>
      </c>
      <c r="C92" s="29">
        <v>523487169551</v>
      </c>
      <c r="D92" s="29">
        <v>7704706734</v>
      </c>
      <c r="E92" s="29">
        <v>20074932582</v>
      </c>
      <c r="F92" s="29">
        <v>4289165850</v>
      </c>
      <c r="G92" s="29">
        <v>13363237250</v>
      </c>
      <c r="H92" s="29">
        <v>50291280736</v>
      </c>
      <c r="I92" s="29"/>
      <c r="J92" s="29">
        <v>14037752</v>
      </c>
      <c r="K92" s="29"/>
      <c r="L92" s="29">
        <v>619224530455</v>
      </c>
    </row>
    <row r="93" spans="1:12" ht="17.25">
      <c r="A93" s="6" t="s">
        <v>140</v>
      </c>
      <c r="B93" s="2" t="s">
        <v>147</v>
      </c>
      <c r="C93" s="29">
        <v>241575872271</v>
      </c>
      <c r="D93" s="29">
        <v>3408376585</v>
      </c>
      <c r="E93" s="29">
        <v>7654644978</v>
      </c>
      <c r="F93" s="29">
        <v>3633843892</v>
      </c>
      <c r="G93" s="29">
        <v>1347281000</v>
      </c>
      <c r="H93" s="29">
        <v>28439418619</v>
      </c>
      <c r="I93" s="29"/>
      <c r="J93" s="29">
        <v>81790750</v>
      </c>
      <c r="K93" s="29">
        <v>272323833</v>
      </c>
      <c r="L93" s="29">
        <v>286413551928</v>
      </c>
    </row>
    <row r="94" spans="1:12" ht="15.75" customHeight="1">
      <c r="A94" s="6" t="s">
        <v>148</v>
      </c>
      <c r="B94" s="2" t="s">
        <v>149</v>
      </c>
      <c r="C94" s="29">
        <v>469057853200</v>
      </c>
      <c r="D94" s="29">
        <v>11708064291</v>
      </c>
      <c r="E94" s="29">
        <v>11522425286</v>
      </c>
      <c r="F94" s="29">
        <v>3962685922</v>
      </c>
      <c r="G94" s="29">
        <v>6481872663</v>
      </c>
      <c r="H94" s="29">
        <v>47403845582</v>
      </c>
      <c r="I94" s="29"/>
      <c r="J94" s="29">
        <v>113380369</v>
      </c>
      <c r="K94" s="29"/>
      <c r="L94" s="29">
        <v>550250127313</v>
      </c>
    </row>
    <row r="95" spans="1:12" ht="15.75" customHeight="1">
      <c r="A95" s="6" t="s">
        <v>200</v>
      </c>
      <c r="B95" s="2" t="s">
        <v>201</v>
      </c>
      <c r="C95" s="29">
        <v>19940767202</v>
      </c>
      <c r="D95" s="29">
        <v>1571664882</v>
      </c>
      <c r="E95" s="29">
        <v>132801252</v>
      </c>
      <c r="F95" s="29">
        <v>153760922</v>
      </c>
      <c r="G95" s="29">
        <v>0</v>
      </c>
      <c r="H95" s="29">
        <v>35645325522</v>
      </c>
      <c r="I95" s="29"/>
      <c r="J95" s="29">
        <v>90683229500</v>
      </c>
      <c r="K95" s="29"/>
      <c r="L95" s="29">
        <v>148127549280</v>
      </c>
    </row>
    <row r="96" spans="1:12" ht="15.75" customHeight="1">
      <c r="A96" s="6" t="s">
        <v>191</v>
      </c>
      <c r="B96" s="2" t="s">
        <v>192</v>
      </c>
      <c r="C96" s="29">
        <v>3467385838</v>
      </c>
      <c r="D96" s="29">
        <v>484361971</v>
      </c>
      <c r="E96" s="29">
        <v>205127610</v>
      </c>
      <c r="F96" s="29">
        <v>621083142</v>
      </c>
      <c r="G96" s="29">
        <v>1251742600</v>
      </c>
      <c r="H96" s="29">
        <v>6760000</v>
      </c>
      <c r="I96" s="29">
        <v>16548000</v>
      </c>
      <c r="J96" s="29"/>
      <c r="K96" s="29"/>
      <c r="L96" s="29">
        <v>6053009161</v>
      </c>
    </row>
    <row r="97" spans="1:12" ht="15.75" customHeight="1">
      <c r="A97" s="6" t="s">
        <v>195</v>
      </c>
      <c r="B97" s="22" t="s">
        <v>50</v>
      </c>
      <c r="C97" s="29">
        <v>310044873367</v>
      </c>
      <c r="D97" s="29">
        <v>22830271043</v>
      </c>
      <c r="E97" s="29">
        <v>2446490263</v>
      </c>
      <c r="F97" s="29">
        <v>3573208542</v>
      </c>
      <c r="G97" s="29">
        <v>1721992875</v>
      </c>
      <c r="H97" s="29">
        <v>81452153</v>
      </c>
      <c r="I97" s="29"/>
      <c r="J97" s="29"/>
      <c r="K97" s="29">
        <v>22918615117</v>
      </c>
      <c r="L97" s="29">
        <v>363616903360</v>
      </c>
    </row>
    <row r="98" spans="1:12" ht="15.75" customHeight="1">
      <c r="A98" s="6" t="s">
        <v>196</v>
      </c>
      <c r="B98" s="22" t="s">
        <v>197</v>
      </c>
      <c r="C98" s="29">
        <v>3349403153</v>
      </c>
      <c r="D98" s="29">
        <v>74011103</v>
      </c>
      <c r="E98" s="29">
        <v>55777343</v>
      </c>
      <c r="F98" s="29">
        <v>57420572</v>
      </c>
      <c r="G98" s="29">
        <v>407668000</v>
      </c>
      <c r="H98" s="29">
        <v>390000</v>
      </c>
      <c r="I98" s="29">
        <v>14095350</v>
      </c>
      <c r="J98" s="29"/>
      <c r="K98" s="29"/>
      <c r="L98" s="29">
        <v>3958765521</v>
      </c>
    </row>
    <row r="99" spans="1:12" ht="17.25">
      <c r="A99" s="3" t="s">
        <v>51</v>
      </c>
      <c r="B99" s="2" t="s">
        <v>52</v>
      </c>
      <c r="C99" s="29">
        <v>36779302212510.297</v>
      </c>
      <c r="D99" s="29">
        <v>452734882324.82397</v>
      </c>
      <c r="E99" s="29">
        <v>1688959460091.99</v>
      </c>
      <c r="F99" s="29">
        <v>396143204979</v>
      </c>
      <c r="G99" s="29">
        <v>204067988291.004</v>
      </c>
      <c r="H99" s="29">
        <v>14403249862963.801</v>
      </c>
      <c r="I99" s="29">
        <v>28995632897.540001</v>
      </c>
      <c r="J99" s="29">
        <v>417123029405.08398</v>
      </c>
      <c r="K99" s="29">
        <v>17662266774655.301</v>
      </c>
      <c r="L99" s="29">
        <v>72032843048119</v>
      </c>
    </row>
    <row r="102" spans="1:12">
      <c r="A102" s="51" t="s">
        <v>118</v>
      </c>
      <c r="B102" s="52"/>
      <c r="C102" s="52"/>
      <c r="D102" s="52"/>
      <c r="E102" s="52"/>
      <c r="F102" s="52"/>
      <c r="G102" s="52"/>
      <c r="H102" s="53"/>
    </row>
    <row r="103" spans="1:12">
      <c r="A103" s="46" t="s">
        <v>70</v>
      </c>
      <c r="B103" s="46" t="s">
        <v>1</v>
      </c>
      <c r="C103" s="13" t="s">
        <v>97</v>
      </c>
      <c r="D103" s="13" t="s">
        <v>98</v>
      </c>
      <c r="E103" s="13" t="s">
        <v>99</v>
      </c>
      <c r="F103" s="13" t="s">
        <v>100</v>
      </c>
      <c r="G103" s="13" t="s">
        <v>101</v>
      </c>
      <c r="H103" s="13" t="s">
        <v>113</v>
      </c>
    </row>
    <row r="104" spans="1:12" ht="47.25" customHeight="1">
      <c r="A104" s="47"/>
      <c r="B104" s="47"/>
      <c r="C104" s="20" t="s">
        <v>87</v>
      </c>
      <c r="D104" s="19" t="s">
        <v>89</v>
      </c>
      <c r="E104" s="20" t="s">
        <v>91</v>
      </c>
      <c r="F104" s="20" t="s">
        <v>93</v>
      </c>
      <c r="G104" s="19" t="s">
        <v>95</v>
      </c>
      <c r="H104" s="19" t="s">
        <v>102</v>
      </c>
    </row>
    <row r="105" spans="1:12">
      <c r="A105" s="3" t="s">
        <v>2</v>
      </c>
      <c r="B105" s="3" t="s">
        <v>3</v>
      </c>
      <c r="C105" s="31"/>
      <c r="D105" s="31"/>
      <c r="E105" s="31"/>
      <c r="F105" s="31">
        <v>726725733</v>
      </c>
      <c r="G105" s="31"/>
      <c r="H105" s="31">
        <v>726725733</v>
      </c>
    </row>
    <row r="106" spans="1:12">
      <c r="A106" s="3" t="s">
        <v>6</v>
      </c>
      <c r="B106" s="3" t="s">
        <v>7</v>
      </c>
      <c r="C106" s="31">
        <v>7278393573</v>
      </c>
      <c r="D106" s="31">
        <v>6139384718</v>
      </c>
      <c r="E106" s="31">
        <v>15442585135</v>
      </c>
      <c r="F106" s="31">
        <v>284259745795.34003</v>
      </c>
      <c r="G106" s="31">
        <v>19651698319</v>
      </c>
      <c r="H106" s="31">
        <v>332771807540.34003</v>
      </c>
    </row>
    <row r="107" spans="1:12">
      <c r="A107" s="3" t="s">
        <v>131</v>
      </c>
      <c r="B107" s="3" t="s">
        <v>11</v>
      </c>
      <c r="C107" s="31"/>
      <c r="D107" s="31"/>
      <c r="E107" s="31">
        <v>20120409216.799999</v>
      </c>
      <c r="F107" s="31">
        <v>5566490130.5</v>
      </c>
      <c r="G107" s="31"/>
      <c r="H107" s="31">
        <v>25686899347.299999</v>
      </c>
    </row>
    <row r="108" spans="1:12">
      <c r="A108" s="3" t="s">
        <v>12</v>
      </c>
      <c r="B108" s="3" t="s">
        <v>13</v>
      </c>
      <c r="C108" s="31"/>
      <c r="D108" s="31"/>
      <c r="E108" s="31"/>
      <c r="F108" s="31">
        <v>1395417400</v>
      </c>
      <c r="G108" s="31"/>
      <c r="H108" s="31">
        <v>1395417400</v>
      </c>
    </row>
    <row r="109" spans="1:12">
      <c r="A109" s="3" t="s">
        <v>155</v>
      </c>
      <c r="B109" s="3" t="s">
        <v>132</v>
      </c>
      <c r="C109" s="31"/>
      <c r="D109" s="31"/>
      <c r="E109" s="31"/>
      <c r="F109" s="31">
        <v>13674567836</v>
      </c>
      <c r="G109" s="31"/>
      <c r="H109" s="31">
        <v>13674567836</v>
      </c>
    </row>
    <row r="110" spans="1:12">
      <c r="A110" s="3" t="s">
        <v>16</v>
      </c>
      <c r="B110" s="2" t="s">
        <v>17</v>
      </c>
      <c r="C110" s="31"/>
      <c r="D110" s="31"/>
      <c r="E110" s="31"/>
      <c r="F110" s="31">
        <v>6008797949</v>
      </c>
      <c r="G110" s="31"/>
      <c r="H110" s="31">
        <v>6008797949</v>
      </c>
    </row>
    <row r="111" spans="1:12">
      <c r="A111" s="3" t="s">
        <v>18</v>
      </c>
      <c r="B111" s="2" t="s">
        <v>19</v>
      </c>
      <c r="C111" s="31"/>
      <c r="D111" s="31"/>
      <c r="E111" s="31">
        <v>960000</v>
      </c>
      <c r="F111" s="31">
        <v>4938845640</v>
      </c>
      <c r="G111" s="31"/>
      <c r="H111" s="31">
        <v>4939805640</v>
      </c>
    </row>
    <row r="112" spans="1:12">
      <c r="A112" s="3" t="s">
        <v>20</v>
      </c>
      <c r="B112" s="3" t="s">
        <v>21</v>
      </c>
      <c r="C112" s="31"/>
      <c r="D112" s="31"/>
      <c r="E112" s="31"/>
      <c r="F112" s="31">
        <v>14857000</v>
      </c>
      <c r="G112" s="31">
        <v>21694081314</v>
      </c>
      <c r="H112" s="31">
        <v>21708938314</v>
      </c>
    </row>
    <row r="113" spans="1:8">
      <c r="A113" s="3" t="s">
        <v>22</v>
      </c>
      <c r="B113" s="3" t="s">
        <v>23</v>
      </c>
      <c r="C113" s="31"/>
      <c r="D113" s="31"/>
      <c r="E113" s="31"/>
      <c r="F113" s="31">
        <v>71774827840</v>
      </c>
      <c r="G113" s="31"/>
      <c r="H113" s="31">
        <v>71774827840</v>
      </c>
    </row>
    <row r="114" spans="1:8">
      <c r="A114" s="3" t="s">
        <v>24</v>
      </c>
      <c r="B114" s="3" t="s">
        <v>25</v>
      </c>
      <c r="C114" s="31"/>
      <c r="D114" s="31">
        <v>51708668</v>
      </c>
      <c r="E114" s="31"/>
      <c r="F114" s="31">
        <v>113000</v>
      </c>
      <c r="G114" s="31"/>
      <c r="H114" s="31">
        <v>51821668</v>
      </c>
    </row>
    <row r="115" spans="1:8">
      <c r="A115" s="3" t="s">
        <v>187</v>
      </c>
      <c r="B115" s="3" t="s">
        <v>27</v>
      </c>
      <c r="C115" s="31"/>
      <c r="D115" s="31"/>
      <c r="E115" s="31"/>
      <c r="F115" s="31">
        <v>238450000</v>
      </c>
      <c r="G115" s="31"/>
      <c r="H115" s="31">
        <v>238450000</v>
      </c>
    </row>
    <row r="116" spans="1:8">
      <c r="A116" s="3" t="s">
        <v>28</v>
      </c>
      <c r="B116" s="2" t="s">
        <v>29</v>
      </c>
      <c r="C116" s="31"/>
      <c r="D116" s="31"/>
      <c r="E116" s="31">
        <v>460162806411</v>
      </c>
      <c r="F116" s="31"/>
      <c r="G116" s="31"/>
      <c r="H116" s="31">
        <v>460162806411</v>
      </c>
    </row>
    <row r="117" spans="1:8">
      <c r="A117" s="3" t="s">
        <v>152</v>
      </c>
      <c r="B117" s="3" t="s">
        <v>174</v>
      </c>
      <c r="C117" s="31"/>
      <c r="D117" s="31"/>
      <c r="E117" s="31">
        <v>90253327173</v>
      </c>
      <c r="F117" s="31">
        <v>213149788996</v>
      </c>
      <c r="G117" s="31"/>
      <c r="H117" s="31">
        <v>303403116169</v>
      </c>
    </row>
    <row r="118" spans="1:8">
      <c r="A118" s="3" t="s">
        <v>30</v>
      </c>
      <c r="B118" s="3" t="s">
        <v>31</v>
      </c>
      <c r="C118" s="31">
        <v>4100720398</v>
      </c>
      <c r="D118" s="31"/>
      <c r="E118" s="31"/>
      <c r="F118" s="31"/>
      <c r="G118" s="31"/>
      <c r="H118" s="31">
        <v>4100720398</v>
      </c>
    </row>
    <row r="119" spans="1:8">
      <c r="A119" s="3" t="s">
        <v>32</v>
      </c>
      <c r="B119" s="3" t="s">
        <v>33</v>
      </c>
      <c r="C119" s="31">
        <v>168122635530.38501</v>
      </c>
      <c r="D119" s="31"/>
      <c r="E119" s="31"/>
      <c r="F119" s="31">
        <v>1735840073</v>
      </c>
      <c r="G119" s="31"/>
      <c r="H119" s="31">
        <v>169858475603.38501</v>
      </c>
    </row>
    <row r="120" spans="1:8">
      <c r="A120" s="3" t="s">
        <v>34</v>
      </c>
      <c r="B120" s="3" t="s">
        <v>35</v>
      </c>
      <c r="C120" s="31"/>
      <c r="D120" s="31">
        <v>9688986373353.8301</v>
      </c>
      <c r="E120" s="31"/>
      <c r="F120" s="31">
        <v>1088886000</v>
      </c>
      <c r="G120" s="31">
        <v>344467500</v>
      </c>
      <c r="H120" s="31">
        <v>9690419726853.8301</v>
      </c>
    </row>
    <row r="121" spans="1:8">
      <c r="A121" s="3" t="s">
        <v>158</v>
      </c>
      <c r="B121" s="3" t="s">
        <v>37</v>
      </c>
      <c r="C121" s="31"/>
      <c r="D121" s="31"/>
      <c r="E121" s="31"/>
      <c r="F121" s="31">
        <v>3409895383</v>
      </c>
      <c r="G121" s="31"/>
      <c r="H121" s="31">
        <v>3409895383</v>
      </c>
    </row>
    <row r="122" spans="1:8">
      <c r="A122" s="3" t="s">
        <v>38</v>
      </c>
      <c r="B122" s="3" t="s">
        <v>39</v>
      </c>
      <c r="C122" s="31"/>
      <c r="D122" s="31">
        <v>49382651342.309998</v>
      </c>
      <c r="E122" s="31"/>
      <c r="F122" s="31"/>
      <c r="G122" s="31"/>
      <c r="H122" s="31">
        <v>49382651342.309998</v>
      </c>
    </row>
    <row r="123" spans="1:8">
      <c r="A123" s="3" t="s">
        <v>40</v>
      </c>
      <c r="B123" s="3" t="s">
        <v>41</v>
      </c>
      <c r="C123" s="31"/>
      <c r="D123" s="31"/>
      <c r="E123" s="31"/>
      <c r="F123" s="31">
        <v>4138858688</v>
      </c>
      <c r="G123" s="31">
        <v>5382398973</v>
      </c>
      <c r="H123" s="31">
        <v>9521257661</v>
      </c>
    </row>
    <row r="124" spans="1:8">
      <c r="A124" s="3" t="s">
        <v>42</v>
      </c>
      <c r="B124" s="3" t="s">
        <v>43</v>
      </c>
      <c r="C124" s="31"/>
      <c r="D124" s="31">
        <v>226333940102.51999</v>
      </c>
      <c r="E124" s="31"/>
      <c r="F124" s="31">
        <v>174575483</v>
      </c>
      <c r="G124" s="31"/>
      <c r="H124" s="31">
        <v>226508515585.51999</v>
      </c>
    </row>
    <row r="125" spans="1:8">
      <c r="A125" s="3" t="s">
        <v>44</v>
      </c>
      <c r="B125" s="3" t="s">
        <v>45</v>
      </c>
      <c r="C125" s="31"/>
      <c r="D125" s="31"/>
      <c r="E125" s="31">
        <v>5243378368</v>
      </c>
      <c r="F125" s="31"/>
      <c r="G125" s="31"/>
      <c r="H125" s="31">
        <v>5243378368</v>
      </c>
    </row>
    <row r="126" spans="1:8">
      <c r="A126" s="3" t="s">
        <v>46</v>
      </c>
      <c r="B126" s="2" t="s">
        <v>47</v>
      </c>
      <c r="C126" s="31"/>
      <c r="D126" s="31"/>
      <c r="E126" s="31"/>
      <c r="F126" s="31">
        <v>12000</v>
      </c>
      <c r="G126" s="31"/>
      <c r="H126" s="31">
        <v>12000</v>
      </c>
    </row>
    <row r="127" spans="1:8">
      <c r="A127" s="3" t="s">
        <v>48</v>
      </c>
      <c r="B127" s="3" t="s">
        <v>49</v>
      </c>
      <c r="C127" s="31">
        <v>3490307</v>
      </c>
      <c r="D127" s="31">
        <v>22876390700</v>
      </c>
      <c r="E127" s="31">
        <v>37157890053</v>
      </c>
      <c r="F127" s="31">
        <v>72401586143</v>
      </c>
      <c r="G127" s="31">
        <v>24797878449</v>
      </c>
      <c r="H127" s="31">
        <v>157237235652</v>
      </c>
    </row>
    <row r="128" spans="1:8">
      <c r="A128" s="3" t="s">
        <v>153</v>
      </c>
      <c r="B128" s="2" t="s">
        <v>159</v>
      </c>
      <c r="C128" s="31">
        <v>571591000</v>
      </c>
      <c r="D128" s="31">
        <v>25516161988</v>
      </c>
      <c r="E128" s="31">
        <v>125575710352</v>
      </c>
      <c r="F128" s="31">
        <v>422100047619</v>
      </c>
      <c r="G128" s="31">
        <v>37153380084</v>
      </c>
      <c r="H128" s="31">
        <v>610916891043</v>
      </c>
    </row>
    <row r="129" spans="1:8">
      <c r="A129" s="3" t="s">
        <v>202</v>
      </c>
      <c r="B129" s="2" t="s">
        <v>203</v>
      </c>
      <c r="C129" s="31"/>
      <c r="D129" s="31"/>
      <c r="E129" s="31">
        <v>3088911220</v>
      </c>
      <c r="F129" s="31">
        <v>328282797</v>
      </c>
      <c r="G129" s="31">
        <v>3761979512</v>
      </c>
      <c r="H129" s="31">
        <v>7179173529</v>
      </c>
    </row>
    <row r="130" spans="1:8">
      <c r="A130" s="3" t="s">
        <v>135</v>
      </c>
      <c r="B130" s="2" t="s">
        <v>141</v>
      </c>
      <c r="C130" s="31">
        <v>179080000</v>
      </c>
      <c r="D130" s="31">
        <v>5238930184</v>
      </c>
      <c r="E130" s="31">
        <v>105915690160</v>
      </c>
      <c r="F130" s="31">
        <v>145530726440</v>
      </c>
      <c r="G130" s="31">
        <v>20863588741</v>
      </c>
      <c r="H130" s="31">
        <v>277728015525</v>
      </c>
    </row>
    <row r="131" spans="1:8">
      <c r="A131" s="3" t="s">
        <v>204</v>
      </c>
      <c r="B131" s="2" t="s">
        <v>160</v>
      </c>
      <c r="C131" s="31">
        <v>35020730</v>
      </c>
      <c r="D131" s="31">
        <v>17122468359</v>
      </c>
      <c r="E131" s="31">
        <v>20031901480</v>
      </c>
      <c r="F131" s="31">
        <v>34579061689</v>
      </c>
      <c r="G131" s="31">
        <v>10244569866</v>
      </c>
      <c r="H131" s="31">
        <v>82013022124</v>
      </c>
    </row>
    <row r="132" spans="1:8">
      <c r="A132" s="6" t="s">
        <v>136</v>
      </c>
      <c r="B132" s="2" t="s">
        <v>142</v>
      </c>
      <c r="C132" s="31">
        <v>211260400</v>
      </c>
      <c r="D132" s="31">
        <v>1053132005</v>
      </c>
      <c r="E132" s="31">
        <v>21557358736</v>
      </c>
      <c r="F132" s="31">
        <v>23239641275</v>
      </c>
      <c r="G132" s="31">
        <v>4752379150</v>
      </c>
      <c r="H132" s="31">
        <v>50813771566</v>
      </c>
    </row>
    <row r="133" spans="1:8">
      <c r="A133" s="3" t="s">
        <v>198</v>
      </c>
      <c r="B133" s="2" t="s">
        <v>199</v>
      </c>
      <c r="C133" s="31">
        <v>1176313000</v>
      </c>
      <c r="D133" s="31">
        <v>13727013708</v>
      </c>
      <c r="E133" s="31">
        <v>80567418445</v>
      </c>
      <c r="F133" s="31">
        <v>56869495594</v>
      </c>
      <c r="G133" s="31">
        <v>38953306666</v>
      </c>
      <c r="H133" s="31">
        <v>191293547413</v>
      </c>
    </row>
    <row r="134" spans="1:8">
      <c r="A134" s="6" t="s">
        <v>150</v>
      </c>
      <c r="B134" s="2" t="s">
        <v>151</v>
      </c>
      <c r="C134" s="31"/>
      <c r="D134" s="31">
        <v>2224448367</v>
      </c>
      <c r="E134" s="31">
        <v>7479840927</v>
      </c>
      <c r="F134" s="31">
        <v>9291668170</v>
      </c>
      <c r="G134" s="31">
        <v>5221615554</v>
      </c>
      <c r="H134" s="31">
        <v>24217573018</v>
      </c>
    </row>
    <row r="135" spans="1:8">
      <c r="A135" s="3" t="s">
        <v>137</v>
      </c>
      <c r="B135" s="2" t="s">
        <v>144</v>
      </c>
      <c r="C135" s="31">
        <v>215063871</v>
      </c>
      <c r="D135" s="31">
        <v>734563785</v>
      </c>
      <c r="E135" s="31">
        <v>9083627949</v>
      </c>
      <c r="F135" s="31">
        <v>36341139495</v>
      </c>
      <c r="G135" s="31">
        <v>2522470803</v>
      </c>
      <c r="H135" s="31">
        <v>48896865903</v>
      </c>
    </row>
    <row r="136" spans="1:8">
      <c r="A136" s="3" t="s">
        <v>138</v>
      </c>
      <c r="B136" s="2" t="s">
        <v>145</v>
      </c>
      <c r="C136" s="31"/>
      <c r="D136" s="31">
        <v>1487359107</v>
      </c>
      <c r="E136" s="31">
        <v>33672955841</v>
      </c>
      <c r="F136" s="31">
        <v>21298052236</v>
      </c>
      <c r="G136" s="31">
        <v>4983190071</v>
      </c>
      <c r="H136" s="31">
        <v>61441557255</v>
      </c>
    </row>
    <row r="137" spans="1:8">
      <c r="A137" s="3" t="s">
        <v>139</v>
      </c>
      <c r="B137" s="2" t="s">
        <v>146</v>
      </c>
      <c r="C137" s="31"/>
      <c r="D137" s="31">
        <v>3578027250</v>
      </c>
      <c r="E137" s="31">
        <v>1973823170</v>
      </c>
      <c r="F137" s="31">
        <v>4738465300</v>
      </c>
      <c r="G137" s="31">
        <v>1265333750</v>
      </c>
      <c r="H137" s="31">
        <v>11555649470</v>
      </c>
    </row>
    <row r="138" spans="1:8">
      <c r="A138" s="3" t="s">
        <v>156</v>
      </c>
      <c r="B138" s="2" t="s">
        <v>147</v>
      </c>
      <c r="C138" s="31">
        <v>61890638</v>
      </c>
      <c r="D138" s="31">
        <v>11016000</v>
      </c>
      <c r="E138" s="31">
        <v>151376000</v>
      </c>
      <c r="F138" s="31">
        <v>6409885354</v>
      </c>
      <c r="G138" s="31">
        <v>3725911401</v>
      </c>
      <c r="H138" s="31">
        <v>10360079393</v>
      </c>
    </row>
    <row r="139" spans="1:8">
      <c r="A139" s="3" t="s">
        <v>157</v>
      </c>
      <c r="B139" s="3" t="s">
        <v>149</v>
      </c>
      <c r="C139" s="31">
        <v>373521000</v>
      </c>
      <c r="D139" s="31">
        <v>5397652362</v>
      </c>
      <c r="E139" s="31">
        <v>57996201624</v>
      </c>
      <c r="F139" s="31">
        <v>10459729208</v>
      </c>
      <c r="G139" s="31">
        <v>8163089217</v>
      </c>
      <c r="H139" s="31">
        <v>82390193411</v>
      </c>
    </row>
    <row r="140" spans="1:8">
      <c r="A140" s="6" t="s">
        <v>195</v>
      </c>
      <c r="B140" s="22" t="s">
        <v>50</v>
      </c>
      <c r="C140" s="31"/>
      <c r="D140" s="31"/>
      <c r="E140" s="31"/>
      <c r="F140" s="31">
        <v>589997500</v>
      </c>
      <c r="G140" s="31"/>
      <c r="H140" s="31">
        <v>589997500</v>
      </c>
    </row>
    <row r="141" spans="1:8">
      <c r="A141" s="3" t="s">
        <v>51</v>
      </c>
      <c r="B141" s="3" t="s">
        <v>52</v>
      </c>
      <c r="C141" s="31">
        <v>182328980447.38501</v>
      </c>
      <c r="D141" s="31">
        <v>10069861221999.6</v>
      </c>
      <c r="E141" s="31">
        <v>1095476172260.8</v>
      </c>
      <c r="F141" s="31">
        <v>1456474473766.8401</v>
      </c>
      <c r="G141" s="31">
        <v>213481339370</v>
      </c>
      <c r="H141" s="31">
        <v>13017622187844.6</v>
      </c>
    </row>
    <row r="142" spans="1:8">
      <c r="C142" s="10"/>
      <c r="E142" s="10"/>
      <c r="G142" s="14"/>
      <c r="H142" s="14"/>
    </row>
    <row r="143" spans="1:8">
      <c r="G143" s="14"/>
      <c r="H143" s="14"/>
    </row>
    <row r="144" spans="1:8" ht="18.75" customHeight="1">
      <c r="A144" s="48" t="s">
        <v>122</v>
      </c>
      <c r="B144" s="49"/>
      <c r="C144" s="50"/>
    </row>
    <row r="145" spans="1:9" ht="30.75" customHeight="1">
      <c r="A145" s="15" t="s">
        <v>53</v>
      </c>
      <c r="B145" s="5" t="s">
        <v>54</v>
      </c>
      <c r="C145" s="5" t="s">
        <v>110</v>
      </c>
    </row>
    <row r="146" spans="1:9" ht="21">
      <c r="A146" s="3" t="s">
        <v>55</v>
      </c>
      <c r="B146" s="3" t="s">
        <v>56</v>
      </c>
      <c r="C146" s="27">
        <v>36779302212510.297</v>
      </c>
    </row>
    <row r="147" spans="1:9" ht="21">
      <c r="A147" s="3" t="s">
        <v>57</v>
      </c>
      <c r="B147" s="3" t="s">
        <v>58</v>
      </c>
      <c r="C147" s="27">
        <v>452734882324.82397</v>
      </c>
    </row>
    <row r="148" spans="1:9" ht="21">
      <c r="A148" s="3" t="s">
        <v>59</v>
      </c>
      <c r="B148" s="3" t="s">
        <v>60</v>
      </c>
      <c r="C148" s="27">
        <v>1688959460091.99</v>
      </c>
    </row>
    <row r="149" spans="1:9" ht="21">
      <c r="A149" s="3" t="s">
        <v>61</v>
      </c>
      <c r="B149" s="3" t="s">
        <v>62</v>
      </c>
      <c r="C149" s="27">
        <v>396143204979</v>
      </c>
    </row>
    <row r="150" spans="1:9" ht="21">
      <c r="A150" s="3" t="s">
        <v>63</v>
      </c>
      <c r="B150" s="3" t="s">
        <v>64</v>
      </c>
      <c r="C150" s="27">
        <v>204067988291.004</v>
      </c>
      <c r="I150" s="10"/>
    </row>
    <row r="151" spans="1:9" ht="21">
      <c r="A151" s="3" t="s">
        <v>65</v>
      </c>
      <c r="B151" s="3" t="s">
        <v>66</v>
      </c>
      <c r="C151" s="27">
        <v>14403249862963.801</v>
      </c>
      <c r="I151" s="14"/>
    </row>
    <row r="152" spans="1:9" ht="21">
      <c r="A152" s="3" t="s">
        <v>133</v>
      </c>
      <c r="B152" s="3" t="s">
        <v>134</v>
      </c>
      <c r="C152" s="27">
        <v>28995632897.540001</v>
      </c>
      <c r="I152" s="14"/>
    </row>
    <row r="153" spans="1:9" ht="21">
      <c r="A153" s="3" t="s">
        <v>125</v>
      </c>
      <c r="B153" s="3" t="s">
        <v>126</v>
      </c>
      <c r="C153" s="27">
        <v>417123029405.08398</v>
      </c>
    </row>
    <row r="154" spans="1:9" ht="21">
      <c r="A154" s="3" t="s">
        <v>67</v>
      </c>
      <c r="B154" s="3" t="s">
        <v>68</v>
      </c>
      <c r="C154" s="27">
        <v>17662266774655.301</v>
      </c>
    </row>
    <row r="155" spans="1:9" ht="21">
      <c r="A155" s="3" t="s">
        <v>69</v>
      </c>
      <c r="B155" s="3" t="s">
        <v>52</v>
      </c>
      <c r="C155" s="27">
        <v>72032843048119</v>
      </c>
    </row>
    <row r="157" spans="1:9">
      <c r="A157" s="54" t="s">
        <v>168</v>
      </c>
      <c r="B157" s="55"/>
      <c r="C157" s="56"/>
    </row>
    <row r="158" spans="1:9">
      <c r="A158" s="6" t="s">
        <v>184</v>
      </c>
      <c r="B158" s="18" t="s">
        <v>185</v>
      </c>
      <c r="C158" s="16" t="s">
        <v>106</v>
      </c>
    </row>
    <row r="159" spans="1:9" ht="21">
      <c r="A159" s="6" t="s">
        <v>162</v>
      </c>
      <c r="B159" s="3" t="s">
        <v>169</v>
      </c>
      <c r="C159" s="27">
        <v>11511905913880.6</v>
      </c>
    </row>
    <row r="160" spans="1:9" ht="21">
      <c r="A160" s="6" t="s">
        <v>163</v>
      </c>
      <c r="B160" s="3" t="s">
        <v>170</v>
      </c>
      <c r="C160" s="27">
        <v>913142341865</v>
      </c>
    </row>
    <row r="161" spans="1:5" ht="21">
      <c r="A161" s="6" t="s">
        <v>164</v>
      </c>
      <c r="B161" s="3" t="s">
        <v>171</v>
      </c>
      <c r="C161" s="27">
        <v>573069808541</v>
      </c>
    </row>
    <row r="162" spans="1:5" ht="21">
      <c r="A162" s="6" t="s">
        <v>165</v>
      </c>
      <c r="B162" s="3" t="s">
        <v>172</v>
      </c>
      <c r="C162" s="27">
        <v>5709800062</v>
      </c>
    </row>
    <row r="163" spans="1:5" ht="21">
      <c r="A163" s="6" t="s">
        <v>167</v>
      </c>
      <c r="B163" s="3" t="s">
        <v>173</v>
      </c>
      <c r="C163" s="27">
        <v>13794323496</v>
      </c>
    </row>
    <row r="164" spans="1:5" ht="21">
      <c r="A164" s="6" t="s">
        <v>166</v>
      </c>
      <c r="B164" s="3" t="s">
        <v>52</v>
      </c>
      <c r="C164" s="27">
        <v>13017622187844.6</v>
      </c>
    </row>
    <row r="166" spans="1:5">
      <c r="A166" s="48" t="s">
        <v>189</v>
      </c>
      <c r="B166" s="49"/>
      <c r="C166" s="50"/>
    </row>
    <row r="167" spans="1:5">
      <c r="A167" s="3" t="s">
        <v>84</v>
      </c>
      <c r="B167" s="3" t="s">
        <v>85</v>
      </c>
      <c r="C167" s="13" t="s">
        <v>111</v>
      </c>
    </row>
    <row r="168" spans="1:5" ht="21">
      <c r="A168" s="3" t="s">
        <v>86</v>
      </c>
      <c r="B168" s="3" t="s">
        <v>87</v>
      </c>
      <c r="C168" s="27">
        <v>182328980447.38501</v>
      </c>
    </row>
    <row r="169" spans="1:5" ht="21">
      <c r="A169" s="3" t="s">
        <v>88</v>
      </c>
      <c r="B169" s="3" t="s">
        <v>89</v>
      </c>
      <c r="C169" s="27">
        <v>10069861221999.6</v>
      </c>
    </row>
    <row r="170" spans="1:5" ht="21">
      <c r="A170" s="3" t="s">
        <v>90</v>
      </c>
      <c r="B170" s="3" t="s">
        <v>91</v>
      </c>
      <c r="C170" s="27">
        <v>1095476172260.8</v>
      </c>
    </row>
    <row r="171" spans="1:5" ht="21">
      <c r="A171" s="3" t="s">
        <v>92</v>
      </c>
      <c r="B171" s="3" t="s">
        <v>93</v>
      </c>
      <c r="C171" s="27">
        <v>1456474473766.8401</v>
      </c>
    </row>
    <row r="172" spans="1:5" ht="21">
      <c r="A172" s="3" t="s">
        <v>94</v>
      </c>
      <c r="B172" s="3" t="s">
        <v>95</v>
      </c>
      <c r="C172" s="27">
        <v>213481339370</v>
      </c>
    </row>
    <row r="173" spans="1:5" ht="21">
      <c r="A173" s="3" t="s">
        <v>96</v>
      </c>
      <c r="B173" s="3" t="s">
        <v>52</v>
      </c>
      <c r="C173" s="27">
        <v>13017622187844.6</v>
      </c>
    </row>
    <row r="175" spans="1:5">
      <c r="A175" s="48" t="s">
        <v>175</v>
      </c>
      <c r="B175" s="49"/>
      <c r="C175" s="49"/>
      <c r="D175" s="49"/>
      <c r="E175" s="50"/>
    </row>
    <row r="176" spans="1:5" ht="34.5" customHeight="1">
      <c r="A176" s="15" t="s">
        <v>107</v>
      </c>
      <c r="B176" s="5" t="s">
        <v>108</v>
      </c>
      <c r="C176" s="13" t="s">
        <v>110</v>
      </c>
      <c r="D176" s="13" t="s">
        <v>106</v>
      </c>
      <c r="E176" s="13" t="s">
        <v>161</v>
      </c>
    </row>
    <row r="177" spans="1:5" ht="18.75">
      <c r="A177" s="3" t="s">
        <v>208</v>
      </c>
      <c r="B177" s="3" t="s">
        <v>209</v>
      </c>
      <c r="C177" s="24">
        <v>84118638243171.203</v>
      </c>
      <c r="D177" s="28"/>
      <c r="E177" s="24">
        <v>84118638243171.203</v>
      </c>
    </row>
    <row r="178" spans="1:5" ht="18.75">
      <c r="A178" s="3" t="s">
        <v>210</v>
      </c>
      <c r="B178" s="3" t="s">
        <v>211</v>
      </c>
      <c r="C178" s="24">
        <v>2057186246633.48</v>
      </c>
      <c r="D178" s="28">
        <v>16854256</v>
      </c>
      <c r="E178" s="24">
        <f>D178+C178</f>
        <v>2057203100889.48</v>
      </c>
    </row>
    <row r="179" spans="1:5" ht="18.75">
      <c r="A179" s="3" t="s">
        <v>212</v>
      </c>
      <c r="B179" s="3" t="s">
        <v>213</v>
      </c>
      <c r="C179" s="24">
        <v>1481887827694</v>
      </c>
      <c r="D179" s="28"/>
      <c r="E179" s="24">
        <f t="shared" ref="E179:E185" si="1">D179+C179</f>
        <v>1481887827694</v>
      </c>
    </row>
    <row r="180" spans="1:5" ht="18.75">
      <c r="A180" s="3" t="s">
        <v>214</v>
      </c>
      <c r="B180" s="3" t="s">
        <v>215</v>
      </c>
      <c r="C180" s="24">
        <v>827990333116.86804</v>
      </c>
      <c r="D180" s="28">
        <v>1507369659</v>
      </c>
      <c r="E180" s="24">
        <f t="shared" si="1"/>
        <v>829497702775.86804</v>
      </c>
    </row>
    <row r="181" spans="1:5" ht="18.75">
      <c r="A181" s="3" t="s">
        <v>216</v>
      </c>
      <c r="B181" s="3" t="s">
        <v>217</v>
      </c>
      <c r="C181" s="24">
        <v>447930137375.146</v>
      </c>
      <c r="D181" s="28"/>
      <c r="E181" s="24">
        <f t="shared" si="1"/>
        <v>447930137375.146</v>
      </c>
    </row>
    <row r="182" spans="1:5" ht="18.75">
      <c r="A182" s="3" t="s">
        <v>218</v>
      </c>
      <c r="B182" s="3" t="s">
        <v>219</v>
      </c>
      <c r="C182" s="24">
        <v>77083697360.091995</v>
      </c>
      <c r="D182" s="28"/>
      <c r="E182" s="24">
        <f t="shared" si="1"/>
        <v>77083697360.091995</v>
      </c>
    </row>
    <row r="183" spans="1:5" ht="18.75">
      <c r="A183" s="3" t="s">
        <v>220</v>
      </c>
      <c r="B183" s="3" t="s">
        <v>221</v>
      </c>
      <c r="C183" s="24">
        <v>840622932663.22998</v>
      </c>
      <c r="D183" s="28">
        <v>44141605920</v>
      </c>
      <c r="E183" s="24">
        <f t="shared" si="1"/>
        <v>884764538583.22998</v>
      </c>
    </row>
    <row r="184" spans="1:5" ht="18.75">
      <c r="A184" s="3" t="s">
        <v>222</v>
      </c>
      <c r="B184" s="3" t="s">
        <v>223</v>
      </c>
      <c r="C184" s="24">
        <v>1426013200103.6201</v>
      </c>
      <c r="D184" s="28">
        <v>46988874754</v>
      </c>
      <c r="E184" s="24">
        <f t="shared" si="1"/>
        <v>1473002074857.6201</v>
      </c>
    </row>
    <row r="185" spans="1:5" ht="17.25">
      <c r="A185" s="3" t="s">
        <v>224</v>
      </c>
      <c r="B185" s="3" t="s">
        <v>225</v>
      </c>
      <c r="C185" s="24">
        <v>91277352618117.703</v>
      </c>
      <c r="D185" s="25">
        <f>SUM(D177:D184)</f>
        <v>92654704589</v>
      </c>
      <c r="E185" s="24">
        <f t="shared" si="1"/>
        <v>91370007322706.703</v>
      </c>
    </row>
    <row r="186" spans="1:5">
      <c r="D186" s="21"/>
    </row>
    <row r="187" spans="1:5">
      <c r="A187" s="57" t="s">
        <v>177</v>
      </c>
      <c r="B187" s="58"/>
      <c r="C187" s="59"/>
    </row>
    <row r="188" spans="1:5" ht="18.75">
      <c r="A188" s="6" t="s">
        <v>103</v>
      </c>
      <c r="B188" s="6" t="s">
        <v>119</v>
      </c>
      <c r="C188" s="28">
        <v>10038582406589.199</v>
      </c>
    </row>
    <row r="189" spans="1:5" ht="18.75">
      <c r="A189" s="6" t="s">
        <v>104</v>
      </c>
      <c r="B189" s="6" t="s">
        <v>186</v>
      </c>
      <c r="C189" s="28">
        <v>-458719827735.50702</v>
      </c>
    </row>
    <row r="190" spans="1:5" ht="18.75">
      <c r="A190" s="6" t="s">
        <v>109</v>
      </c>
      <c r="B190" s="6" t="s">
        <v>120</v>
      </c>
      <c r="C190" s="28">
        <f>SUM(C188:C189)</f>
        <v>9579862578853.6914</v>
      </c>
    </row>
    <row r="192" spans="1:5" ht="39.75" customHeight="1">
      <c r="A192" s="43" t="s">
        <v>205</v>
      </c>
      <c r="B192" s="44"/>
      <c r="C192" s="45"/>
    </row>
    <row r="193" spans="1:3" ht="55.5" customHeight="1">
      <c r="A193" s="43" t="s">
        <v>121</v>
      </c>
      <c r="B193" s="44"/>
      <c r="C193" s="45"/>
    </row>
    <row r="194" spans="1:3" ht="18.75">
      <c r="A194" s="3" t="s">
        <v>78</v>
      </c>
      <c r="B194" s="3" t="s">
        <v>178</v>
      </c>
      <c r="C194" s="32">
        <v>84258063950028.953</v>
      </c>
    </row>
    <row r="195" spans="1:3" ht="18.75">
      <c r="A195" s="3" t="s">
        <v>79</v>
      </c>
      <c r="B195" s="3" t="s">
        <v>179</v>
      </c>
      <c r="C195" s="32">
        <f>C196-C194</f>
        <v>7111943372677.75</v>
      </c>
    </row>
    <row r="196" spans="1:3" ht="18.75">
      <c r="A196" s="3" t="s">
        <v>80</v>
      </c>
      <c r="B196" s="3" t="s">
        <v>180</v>
      </c>
      <c r="C196" s="32">
        <v>91370007322706.703</v>
      </c>
    </row>
    <row r="197" spans="1:3" ht="18.75">
      <c r="A197" s="3" t="s">
        <v>81</v>
      </c>
      <c r="B197" s="3" t="s">
        <v>181</v>
      </c>
      <c r="C197" s="33">
        <f>C194/C196</f>
        <v>0.92216326143480198</v>
      </c>
    </row>
    <row r="198" spans="1:3" ht="18.75">
      <c r="A198" s="3" t="s">
        <v>82</v>
      </c>
      <c r="B198" s="3" t="s">
        <v>182</v>
      </c>
      <c r="C198" s="33">
        <f>C195/C196</f>
        <v>7.7836738565198016E-2</v>
      </c>
    </row>
    <row r="199" spans="1:3" ht="18.75">
      <c r="A199" s="3" t="s">
        <v>83</v>
      </c>
      <c r="B199" s="3" t="s">
        <v>183</v>
      </c>
      <c r="C199" s="33">
        <f>C196/C196</f>
        <v>1</v>
      </c>
    </row>
    <row r="200" spans="1:3">
      <c r="A200" s="4" t="s">
        <v>188</v>
      </c>
    </row>
  </sheetData>
  <mergeCells count="16">
    <mergeCell ref="A3:E3"/>
    <mergeCell ref="A2:E2"/>
    <mergeCell ref="A1:E1"/>
    <mergeCell ref="A192:C192"/>
    <mergeCell ref="A193:C193"/>
    <mergeCell ref="A103:A104"/>
    <mergeCell ref="B103:B104"/>
    <mergeCell ref="B53:B54"/>
    <mergeCell ref="A53:A54"/>
    <mergeCell ref="A52:L52"/>
    <mergeCell ref="A102:H102"/>
    <mergeCell ref="A175:E175"/>
    <mergeCell ref="A157:C157"/>
    <mergeCell ref="A144:C144"/>
    <mergeCell ref="A187:C187"/>
    <mergeCell ref="A166:C166"/>
  </mergeCells>
  <printOptions horizontalCentered="1" verticalCentered="1"/>
  <pageMargins left="0" right="0" top="0" bottom="0" header="0" footer="0"/>
  <pageSetup paperSize="9" scale="17" orientation="landscape" r:id="rId1"/>
  <rowBreaks count="3" manualBreakCount="3">
    <brk id="49" max="16383" man="1"/>
    <brk id="140" max="16383" man="1"/>
    <brk id="1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VMCDCHTSR4DK-1850682920-991</_dlc_DocId>
    <_dlc_DocIdUrl xmlns="536e90f3-28f6-43a2-9886-69104c66b47c">
      <Url>http://cms-mof/_layouts/DocIdRedir.aspx?ID=VMCDCHTSR4DK-1850682920-991</Url>
      <Description>VMCDCHTSR4DK-1850682920-991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7FE709-93EF-43C5-AFAA-9E1962D1E672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A99140F4-F811-4698-9268-31C317FD7C3E}"/>
</file>

<file path=customXml/itemProps4.xml><?xml version="1.0" encoding="utf-8"?>
<ds:datastoreItem xmlns:ds="http://schemas.openxmlformats.org/officeDocument/2006/customXml" ds:itemID="{BE547663-AED3-44B8-AC2A-CEC57203AD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november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تشرين الثاني 2019 للموازنة الإتحادية</dc:title>
  <dc:creator/>
  <cp:lastModifiedBy/>
  <dcterms:created xsi:type="dcterms:W3CDTF">2006-09-16T00:00:00Z</dcterms:created>
  <dcterms:modified xsi:type="dcterms:W3CDTF">2020-02-09T09:09:37Z</dcterms:modified>
  <cp:contentStatus>نهائي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6751e90f-eb7f-45cd-8d4c-da46c200f928</vt:lpwstr>
  </property>
</Properties>
</file>