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65" yWindow="-270" windowWidth="7785" windowHeight="8895" tabRatio="831"/>
  </bookViews>
  <sheets>
    <sheet name="state account August 2018" sheetId="4" r:id="rId1"/>
  </sheets>
  <calcPr calcId="145621"/>
</workbook>
</file>

<file path=xl/calcChain.xml><?xml version="1.0" encoding="utf-8"?>
<calcChain xmlns="http://schemas.openxmlformats.org/spreadsheetml/2006/main">
  <c r="C190" i="4" l="1"/>
  <c r="E178" i="4"/>
  <c r="E179" i="4"/>
  <c r="E180" i="4"/>
  <c r="E181" i="4"/>
  <c r="E182" i="4"/>
  <c r="E183" i="4"/>
  <c r="E184" i="4"/>
  <c r="E177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5" i="4"/>
  <c r="D185" i="4"/>
  <c r="C173" i="4"/>
  <c r="C164" i="4"/>
  <c r="H141" i="4"/>
  <c r="G141" i="4"/>
  <c r="F141" i="4"/>
  <c r="E141" i="4"/>
  <c r="D141" i="4"/>
  <c r="C141" i="4"/>
  <c r="D48" i="4"/>
  <c r="C185" i="4" l="1"/>
  <c r="E185" i="4" s="1"/>
  <c r="C155" i="4"/>
  <c r="L97" i="4"/>
  <c r="K97" i="4"/>
  <c r="J97" i="4"/>
  <c r="I97" i="4"/>
  <c r="H97" i="4"/>
  <c r="G97" i="4"/>
  <c r="F97" i="4"/>
  <c r="E97" i="4"/>
  <c r="D97" i="4"/>
  <c r="C97" i="4"/>
  <c r="C48" i="4"/>
  <c r="E48" i="4" s="1"/>
</calcChain>
</file>

<file path=xl/sharedStrings.xml><?xml version="1.0" encoding="utf-8"?>
<sst xmlns="http://schemas.openxmlformats.org/spreadsheetml/2006/main" count="402" uniqueCount="225">
  <si>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</si>
  <si>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</si>
  <si>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</si>
  <si>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</si>
  <si>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</si>
  <si>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</si>
  <si>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</si>
  <si>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</si>
  <si>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</si>
  <si>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</si>
  <si>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</si>
  <si>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</si>
  <si>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</si>
  <si>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</si>
  <si>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</si>
  <si>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</si>
  <si>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</si>
  <si>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</si>
  <si>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</si>
  <si>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</si>
  <si>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</si>
  <si>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</si>
  <si>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</si>
  <si>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</si>
  <si>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</si>
  <si>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</si>
  <si>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</si>
  <si>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</si>
  <si>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</si>
  <si>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</si>
  <si>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</si>
  <si>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</si>
  <si>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</si>
  <si>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</si>
  <si>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</si>
  <si>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</si>
  <si>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</si>
  <si>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</si>
  <si>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</si>
  <si>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</si>
  <si>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</si>
  <si>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</si>
  <si>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</si>
  <si>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</si>
  <si>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</si>
  <si>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</si>
  <si>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</si>
  <si>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</si>
  <si>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</si>
  <si>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</si>
  <si>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</si>
  <si>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</si>
  <si>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</si>
  <si>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</si>
  <si>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</si>
  <si>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</si>
  <si>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</si>
  <si>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</si>
  <si>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</si>
  <si>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</si>
  <si>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</si>
  <si>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</si>
  <si>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</si>
  <si>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</si>
  <si>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</si>
  <si>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</si>
  <si>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</si>
  <si>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</si>
  <si>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</si>
  <si>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</si>
  <si>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</si>
  <si>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</si>
  <si>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</si>
  <si>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</si>
  <si>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</si>
  <si>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</si>
  <si>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</si>
  <si>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</si>
  <si>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</si>
  <si>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</si>
  <si>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</si>
  <si>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</si>
  <si>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</si>
  <si>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</si>
  <si>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</si>
  <si>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</si>
  <si>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</si>
  <si>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</si>
  <si>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</si>
  <si>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</si>
  <si>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</si>
  <si>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</si>
  <si>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</si>
  <si>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</si>
  <si>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</si>
  <si>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</si>
  <si>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</si>
  <si>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</si>
  <si>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</si>
  <si>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</si>
  <si>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</si>
  <si>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</si>
  <si>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</si>
  <si>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</si>
  <si>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</si>
  <si>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</si>
  <si>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</si>
  <si>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</si>
  <si>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</si>
  <si>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</si>
  <si>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</si>
  <si>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</si>
  <si>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</si>
  <si>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</si>
  <si>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</si>
  <si>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</si>
  <si>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</si>
  <si>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</si>
  <si>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</si>
  <si>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</si>
  <si>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</si>
  <si>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</si>
  <si>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</si>
  <si>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</si>
  <si>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</si>
  <si>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</si>
  <si>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</si>
  <si>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</si>
  <si>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</si>
  <si>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</si>
  <si>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</si>
  <si>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</si>
  <si>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</si>
  <si>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</si>
  <si>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</si>
  <si>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</si>
  <si>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</si>
  <si>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</si>
  <si>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</si>
  <si>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</si>
  <si>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</si>
  <si>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</si>
  <si>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</si>
  <si>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</si>
  <si>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</si>
  <si>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</si>
  <si>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</si>
  <si>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</si>
  <si>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</si>
  <si>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</si>
  <si>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</si>
  <si>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</si>
  <si>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</si>
  <si>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</si>
  <si>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</si>
  <si>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</si>
  <si>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</si>
  <si>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</si>
  <si>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</si>
  <si>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</si>
  <si>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</si>
  <si>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</si>
  <si>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</si>
  <si>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</si>
  <si>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</si>
  <si>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</si>
  <si>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</si>
  <si>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</si>
  <si>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</si>
  <si>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</si>
  <si>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</si>
  <si>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</si>
  <si>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</si>
  <si>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</si>
  <si>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</si>
  <si>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</si>
  <si>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</si>
  <si>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</si>
  <si>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</si>
  <si>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</si>
  <si>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</si>
  <si>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</si>
  <si>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</si>
  <si>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</si>
  <si>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</si>
  <si>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</si>
  <si>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</si>
  <si>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</si>
  <si>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</si>
  <si>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</si>
  <si>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</si>
  <si>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</si>
  <si>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</si>
  <si>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</si>
  <si>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</si>
  <si>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</si>
  <si>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</si>
  <si>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</si>
  <si>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</si>
  <si>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</si>
  <si>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</si>
  <si>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</si>
  <si>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</si>
  <si>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</si>
  <si>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</si>
  <si>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</si>
  <si>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</si>
  <si>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</si>
  <si>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</si>
  <si>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</si>
  <si>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</si>
  <si>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</si>
  <si>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</si>
  <si>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</si>
  <si>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</si>
  <si>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</si>
  <si>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</si>
  <si>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</si>
  <si>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</si>
  <si>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</si>
  <si>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</si>
  <si>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</si>
  <si>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وزارة المالية دائرة المحاسبة قسم التوحيد/ نظام توحيد حسابات الدولة على الموازنة الجارية والاستثمارية  لغاية آب لسنة 2018</t>
  </si>
  <si>
    <t xml:space="preserve">The Ministry of Finance / Accounting Department  / Accounts Consolidation Section / The system of consolidating the state accounts on the current and investment budget until August 2018
</t>
  </si>
  <si>
    <t>Federal Supreme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</si>
</sst>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  <numFmt numFmtId="168" formatCode="#,##0_ ;[Red]\-#,##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3" fontId="7" fillId="2" borderId="1" xfId="22" applyNumberFormat="1" applyFont="1" applyFill="1" applyBorder="1" applyAlignment="1" applyProtection="1">
      <alignment horizontal="center"/>
      <protection locked="0"/>
    </xf>
    <xf numFmtId="3" fontId="7" fillId="0" borderId="1" xfId="1" applyNumberFormat="1" applyFont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22" applyNumberFormat="1" applyFont="1" applyFill="1" applyBorder="1" applyAlignment="1">
      <alignment horizontal="center"/>
    </xf>
    <xf numFmtId="167" fontId="7" fillId="2" borderId="1" xfId="22" applyNumberFormat="1" applyFont="1" applyFill="1" applyBorder="1" applyAlignment="1">
      <alignment horizontal="center"/>
    </xf>
    <xf numFmtId="167" fontId="7" fillId="2" borderId="1" xfId="22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/>
    </xf>
    <xf numFmtId="165" fontId="7" fillId="2" borderId="1" xfId="22" applyNumberFormat="1" applyFont="1" applyFill="1" applyBorder="1" applyAlignment="1">
      <alignment horizontal="right"/>
    </xf>
    <xf numFmtId="168" fontId="7" fillId="0" borderId="1" xfId="1" applyNumberFormat="1" applyFont="1" applyBorder="1" applyAlignment="1">
      <alignment horizontal="right"/>
    </xf>
    <xf numFmtId="167" fontId="7" fillId="2" borderId="1" xfId="22" applyNumberFormat="1" applyFont="1" applyFill="1" applyBorder="1" applyAlignment="1">
      <alignment horizontal="right"/>
    </xf>
    <xf numFmtId="0" fontId="8" fillId="2" borderId="1" xfId="1" applyFont="1" applyFill="1" applyBorder="1" applyAlignment="1">
      <alignment horizontal="right"/>
    </xf>
    <xf numFmtId="3" fontId="7" fillId="2" borderId="1" xfId="22" applyNumberFormat="1" applyFont="1" applyFill="1" applyBorder="1" applyAlignment="1">
      <alignment horizontal="right"/>
    </xf>
    <xf numFmtId="3" fontId="7" fillId="2" borderId="1" xfId="16" applyNumberFormat="1" applyFont="1" applyFill="1" applyBorder="1" applyAlignment="1">
      <alignment horizontal="center"/>
    </xf>
    <xf numFmtId="3" fontId="7" fillId="0" borderId="1" xfId="22" applyNumberFormat="1" applyFont="1" applyBorder="1" applyAlignment="1">
      <alignment horizontal="center"/>
    </xf>
    <xf numFmtId="166" fontId="7" fillId="2" borderId="1" xfId="22" applyNumberFormat="1" applyFont="1" applyFill="1" applyBorder="1" applyAlignment="1"/>
    <xf numFmtId="9" fontId="7" fillId="2" borderId="1" xfId="23" applyFont="1" applyFill="1" applyBorder="1" applyAlignment="1"/>
    <xf numFmtId="0" fontId="9" fillId="3" borderId="1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0"/>
  <sheetViews>
    <sheetView rightToLeft="1" tabSelected="1" zoomScale="80" zoomScaleNormal="80" workbookViewId="0">
      <selection activeCell="B96" sqref="B96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46" t="s">
        <v>222</v>
      </c>
      <c r="B1" s="47"/>
      <c r="C1" s="47"/>
      <c r="D1" s="47"/>
      <c r="E1" s="48"/>
    </row>
    <row r="2" spans="1:5" s="7" customFormat="1" ht="31.5" customHeight="1" x14ac:dyDescent="0.2">
      <c r="A2" s="43" t="s">
        <v>223</v>
      </c>
      <c r="B2" s="44"/>
      <c r="C2" s="44"/>
      <c r="D2" s="44"/>
      <c r="E2" s="45"/>
    </row>
    <row r="3" spans="1:5" ht="26.25" customHeight="1" x14ac:dyDescent="0.2">
      <c r="A3" s="40" t="s">
        <v>123</v>
      </c>
      <c r="B3" s="41"/>
      <c r="C3" s="41"/>
      <c r="D3" s="41"/>
      <c r="E3" s="42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183</v>
      </c>
    </row>
    <row r="5" spans="1:5" ht="16.5" x14ac:dyDescent="0.25">
      <c r="A5" s="3" t="s">
        <v>2</v>
      </c>
      <c r="B5" s="2" t="s">
        <v>3</v>
      </c>
      <c r="C5" s="22">
        <v>262327881124</v>
      </c>
      <c r="D5" s="23">
        <v>505889000</v>
      </c>
      <c r="E5" s="24">
        <f>C5+D5</f>
        <v>262833770124</v>
      </c>
    </row>
    <row r="6" spans="1:5" ht="16.5" x14ac:dyDescent="0.25">
      <c r="A6" s="3" t="s">
        <v>4</v>
      </c>
      <c r="B6" s="2" t="s">
        <v>5</v>
      </c>
      <c r="C6" s="22">
        <v>27383847198</v>
      </c>
      <c r="D6" s="23"/>
      <c r="E6" s="24">
        <f t="shared" ref="E6:E48" si="0">C6+D6</f>
        <v>27383847198</v>
      </c>
    </row>
    <row r="7" spans="1:5" ht="16.5" x14ac:dyDescent="0.25">
      <c r="A7" s="3" t="s">
        <v>6</v>
      </c>
      <c r="B7" s="2" t="s">
        <v>7</v>
      </c>
      <c r="C7" s="22">
        <v>1986263983232.0801</v>
      </c>
      <c r="D7" s="23">
        <v>348377503902</v>
      </c>
      <c r="E7" s="24">
        <f t="shared" si="0"/>
        <v>2334641487134.0801</v>
      </c>
    </row>
    <row r="8" spans="1:5" ht="16.5" x14ac:dyDescent="0.25">
      <c r="A8" s="3" t="s">
        <v>8</v>
      </c>
      <c r="B8" s="2" t="s">
        <v>9</v>
      </c>
      <c r="C8" s="22">
        <v>91878605085</v>
      </c>
      <c r="D8" s="23">
        <v>136108</v>
      </c>
      <c r="E8" s="24">
        <f t="shared" si="0"/>
        <v>91878741193</v>
      </c>
    </row>
    <row r="9" spans="1:5" ht="16.5" x14ac:dyDescent="0.25">
      <c r="A9" s="3" t="s">
        <v>10</v>
      </c>
      <c r="B9" s="2" t="s">
        <v>11</v>
      </c>
      <c r="C9" s="22">
        <v>13051420570031.1</v>
      </c>
      <c r="D9" s="23">
        <v>921173450</v>
      </c>
      <c r="E9" s="24">
        <f t="shared" si="0"/>
        <v>13052341743481.1</v>
      </c>
    </row>
    <row r="10" spans="1:5" ht="16.5" x14ac:dyDescent="0.25">
      <c r="A10" s="3" t="s">
        <v>12</v>
      </c>
      <c r="B10" s="2" t="s">
        <v>13</v>
      </c>
      <c r="C10" s="22">
        <v>6839331926755</v>
      </c>
      <c r="D10" s="23">
        <v>28432165604</v>
      </c>
      <c r="E10" s="24">
        <f t="shared" si="0"/>
        <v>6867764092359</v>
      </c>
    </row>
    <row r="11" spans="1:5" ht="16.5" x14ac:dyDescent="0.25">
      <c r="A11" s="3" t="s">
        <v>14</v>
      </c>
      <c r="B11" s="2" t="s">
        <v>15</v>
      </c>
      <c r="C11" s="22">
        <v>1409744231208</v>
      </c>
      <c r="D11" s="23">
        <v>75000</v>
      </c>
      <c r="E11" s="24">
        <f t="shared" si="0"/>
        <v>1409744306208</v>
      </c>
    </row>
    <row r="12" spans="1:5" ht="16.5" x14ac:dyDescent="0.25">
      <c r="A12" s="3" t="s">
        <v>148</v>
      </c>
      <c r="B12" s="2" t="s">
        <v>149</v>
      </c>
      <c r="C12" s="22">
        <v>704032763944.35999</v>
      </c>
      <c r="D12" s="23">
        <v>6970815466</v>
      </c>
      <c r="E12" s="24">
        <f t="shared" si="0"/>
        <v>711003579410.35999</v>
      </c>
    </row>
    <row r="13" spans="1:5" ht="16.5" x14ac:dyDescent="0.25">
      <c r="A13" s="3" t="s">
        <v>16</v>
      </c>
      <c r="B13" s="2" t="s">
        <v>17</v>
      </c>
      <c r="C13" s="22">
        <v>3598332776932</v>
      </c>
      <c r="D13" s="23"/>
      <c r="E13" s="24">
        <f t="shared" si="0"/>
        <v>3598332776932</v>
      </c>
    </row>
    <row r="14" spans="1:5" ht="16.5" x14ac:dyDescent="0.25">
      <c r="A14" s="3" t="s">
        <v>18</v>
      </c>
      <c r="B14" s="2" t="s">
        <v>19</v>
      </c>
      <c r="C14" s="22">
        <v>355948883443</v>
      </c>
      <c r="D14" s="23">
        <v>3800988</v>
      </c>
      <c r="E14" s="24">
        <f t="shared" si="0"/>
        <v>355952684431</v>
      </c>
    </row>
    <row r="15" spans="1:5" ht="16.5" x14ac:dyDescent="0.25">
      <c r="A15" s="3" t="s">
        <v>20</v>
      </c>
      <c r="B15" s="2" t="s">
        <v>21</v>
      </c>
      <c r="C15" s="22">
        <v>1127015112531</v>
      </c>
      <c r="D15" s="23">
        <v>39000</v>
      </c>
      <c r="E15" s="24">
        <f t="shared" si="0"/>
        <v>1127015151531</v>
      </c>
    </row>
    <row r="16" spans="1:5" ht="16.5" x14ac:dyDescent="0.25">
      <c r="A16" s="3" t="s">
        <v>22</v>
      </c>
      <c r="B16" s="2" t="s">
        <v>23</v>
      </c>
      <c r="C16" s="22">
        <v>45971049676</v>
      </c>
      <c r="D16" s="23">
        <v>43225791770</v>
      </c>
      <c r="E16" s="24">
        <f t="shared" si="0"/>
        <v>89196841446</v>
      </c>
    </row>
    <row r="17" spans="1:5" ht="16.5" x14ac:dyDescent="0.25">
      <c r="A17" s="3" t="s">
        <v>24</v>
      </c>
      <c r="B17" s="2" t="s">
        <v>25</v>
      </c>
      <c r="C17" s="22">
        <v>1184976557934</v>
      </c>
      <c r="D17" s="23">
        <v>3000</v>
      </c>
      <c r="E17" s="24">
        <f t="shared" si="0"/>
        <v>1184976560934</v>
      </c>
    </row>
    <row r="18" spans="1:5" ht="16.5" x14ac:dyDescent="0.25">
      <c r="A18" s="3" t="s">
        <v>26</v>
      </c>
      <c r="B18" s="2" t="s">
        <v>27</v>
      </c>
      <c r="C18" s="22">
        <v>67546021697</v>
      </c>
      <c r="D18" s="23">
        <v>5000</v>
      </c>
      <c r="E18" s="24">
        <f t="shared" si="0"/>
        <v>67546026697</v>
      </c>
    </row>
    <row r="19" spans="1:5" ht="16.5" x14ac:dyDescent="0.25">
      <c r="A19" s="3" t="s">
        <v>28</v>
      </c>
      <c r="B19" s="2" t="s">
        <v>29</v>
      </c>
      <c r="C19" s="22">
        <v>75812827495</v>
      </c>
      <c r="D19" s="23">
        <v>157750</v>
      </c>
      <c r="E19" s="24">
        <f t="shared" si="0"/>
        <v>75812985245</v>
      </c>
    </row>
    <row r="20" spans="1:5" ht="16.5" x14ac:dyDescent="0.25">
      <c r="A20" s="3" t="s">
        <v>171</v>
      </c>
      <c r="B20" s="3" t="s">
        <v>196</v>
      </c>
      <c r="C20" s="22">
        <v>510783510604.96899</v>
      </c>
      <c r="D20" s="23">
        <v>85326254977</v>
      </c>
      <c r="E20" s="24">
        <f t="shared" si="0"/>
        <v>596109765581.96899</v>
      </c>
    </row>
    <row r="21" spans="1:5" ht="16.5" x14ac:dyDescent="0.25">
      <c r="A21" s="3" t="s">
        <v>30</v>
      </c>
      <c r="B21" s="2" t="s">
        <v>31</v>
      </c>
      <c r="C21" s="22">
        <v>111197542665.505</v>
      </c>
      <c r="D21" s="23">
        <v>777816493</v>
      </c>
      <c r="E21" s="24">
        <f t="shared" si="0"/>
        <v>111975359158.505</v>
      </c>
    </row>
    <row r="22" spans="1:5" ht="16.5" x14ac:dyDescent="0.25">
      <c r="A22" s="3" t="s">
        <v>32</v>
      </c>
      <c r="B22" s="2" t="s">
        <v>33</v>
      </c>
      <c r="C22" s="22">
        <v>144882254754.741</v>
      </c>
      <c r="D22" s="23">
        <v>340807041798.90002</v>
      </c>
      <c r="E22" s="24">
        <f t="shared" si="0"/>
        <v>485689296553.64099</v>
      </c>
    </row>
    <row r="23" spans="1:5" ht="16.5" x14ac:dyDescent="0.25">
      <c r="A23" s="3" t="s">
        <v>34</v>
      </c>
      <c r="B23" s="2" t="s">
        <v>35</v>
      </c>
      <c r="C23" s="22">
        <v>29575255093.306</v>
      </c>
      <c r="D23" s="23">
        <v>3693926966569.3799</v>
      </c>
      <c r="E23" s="24">
        <f t="shared" si="0"/>
        <v>3723502221662.686</v>
      </c>
    </row>
    <row r="24" spans="1:5" ht="16.5" x14ac:dyDescent="0.25">
      <c r="A24" s="3" t="s">
        <v>36</v>
      </c>
      <c r="B24" s="2" t="s">
        <v>37</v>
      </c>
      <c r="C24" s="22">
        <v>25994767333.213001</v>
      </c>
      <c r="D24" s="23">
        <v>91488892</v>
      </c>
      <c r="E24" s="24">
        <f t="shared" si="0"/>
        <v>26086256225.213001</v>
      </c>
    </row>
    <row r="25" spans="1:5" ht="16.5" x14ac:dyDescent="0.25">
      <c r="A25" s="3" t="s">
        <v>38</v>
      </c>
      <c r="B25" s="2" t="s">
        <v>39</v>
      </c>
      <c r="C25" s="22">
        <v>745441664338.75</v>
      </c>
      <c r="D25" s="23">
        <v>8218553590.0790005</v>
      </c>
      <c r="E25" s="24">
        <f t="shared" si="0"/>
        <v>753660217928.82898</v>
      </c>
    </row>
    <row r="26" spans="1:5" ht="16.5" x14ac:dyDescent="0.25">
      <c r="A26" s="3" t="s">
        <v>40</v>
      </c>
      <c r="B26" s="2" t="s">
        <v>41</v>
      </c>
      <c r="C26" s="22">
        <v>1453993765277.3899</v>
      </c>
      <c r="D26" s="23">
        <v>15381129047</v>
      </c>
      <c r="E26" s="24">
        <f t="shared" si="0"/>
        <v>1469374894324.3899</v>
      </c>
    </row>
    <row r="27" spans="1:5" ht="16.5" x14ac:dyDescent="0.25">
      <c r="A27" s="3" t="s">
        <v>42</v>
      </c>
      <c r="B27" s="2" t="s">
        <v>43</v>
      </c>
      <c r="C27" s="22">
        <v>907151362232</v>
      </c>
      <c r="D27" s="23">
        <v>230622364693.19199</v>
      </c>
      <c r="E27" s="24">
        <f t="shared" si="0"/>
        <v>1137773726925.1919</v>
      </c>
    </row>
    <row r="28" spans="1:5" ht="16.5" x14ac:dyDescent="0.25">
      <c r="A28" s="3" t="s">
        <v>44</v>
      </c>
      <c r="B28" s="2" t="s">
        <v>45</v>
      </c>
      <c r="C28" s="22">
        <v>12590775557</v>
      </c>
      <c r="D28" s="23">
        <v>2000</v>
      </c>
      <c r="E28" s="24">
        <f t="shared" si="0"/>
        <v>12590777557</v>
      </c>
    </row>
    <row r="29" spans="1:5" ht="16.5" x14ac:dyDescent="0.25">
      <c r="A29" s="3" t="s">
        <v>46</v>
      </c>
      <c r="B29" s="2" t="s">
        <v>47</v>
      </c>
      <c r="C29" s="22">
        <v>84589600034</v>
      </c>
      <c r="D29" s="23">
        <v>609694815</v>
      </c>
      <c r="E29" s="24">
        <f t="shared" si="0"/>
        <v>85199294849</v>
      </c>
    </row>
    <row r="30" spans="1:5" ht="16.5" x14ac:dyDescent="0.25">
      <c r="A30" s="3" t="s">
        <v>218</v>
      </c>
      <c r="B30" s="2" t="s">
        <v>219</v>
      </c>
      <c r="C30" s="22">
        <v>1587764441505</v>
      </c>
      <c r="D30" s="23"/>
      <c r="E30" s="24">
        <f t="shared" si="0"/>
        <v>1587764441505</v>
      </c>
    </row>
    <row r="31" spans="1:5" ht="16.5" x14ac:dyDescent="0.25">
      <c r="A31" s="3" t="s">
        <v>48</v>
      </c>
      <c r="B31" s="2" t="s">
        <v>49</v>
      </c>
      <c r="C31" s="22">
        <v>324559593442.19098</v>
      </c>
      <c r="D31" s="23">
        <v>35626643131</v>
      </c>
      <c r="E31" s="24">
        <f t="shared" si="0"/>
        <v>360186236573.19098</v>
      </c>
    </row>
    <row r="32" spans="1:5" ht="16.5" x14ac:dyDescent="0.25">
      <c r="A32" s="3" t="s">
        <v>172</v>
      </c>
      <c r="B32" s="2" t="s">
        <v>50</v>
      </c>
      <c r="C32" s="22">
        <v>68544481198</v>
      </c>
      <c r="D32" s="23">
        <v>100000000</v>
      </c>
      <c r="E32" s="24">
        <f t="shared" si="0"/>
        <v>68644481198</v>
      </c>
    </row>
    <row r="33" spans="1:5" ht="16.5" x14ac:dyDescent="0.25">
      <c r="A33" s="3" t="s">
        <v>173</v>
      </c>
      <c r="B33" s="2" t="s">
        <v>180</v>
      </c>
      <c r="C33" s="22">
        <v>571003114310</v>
      </c>
      <c r="D33" s="23">
        <v>110855443665</v>
      </c>
      <c r="E33" s="24">
        <f t="shared" si="0"/>
        <v>681858557975</v>
      </c>
    </row>
    <row r="34" spans="1:5" ht="16.5" x14ac:dyDescent="0.25">
      <c r="A34" s="6" t="s">
        <v>154</v>
      </c>
      <c r="B34" s="2" t="s">
        <v>160</v>
      </c>
      <c r="C34" s="22">
        <v>1700547505332</v>
      </c>
      <c r="D34" s="23">
        <v>15821510250</v>
      </c>
      <c r="E34" s="24">
        <f t="shared" si="0"/>
        <v>1716369015582</v>
      </c>
    </row>
    <row r="35" spans="1:5" ht="16.5" x14ac:dyDescent="0.25">
      <c r="A35" s="6" t="s">
        <v>174</v>
      </c>
      <c r="B35" s="2" t="s">
        <v>181</v>
      </c>
      <c r="C35" s="22">
        <v>545906457574</v>
      </c>
      <c r="D35" s="23">
        <v>71493254048</v>
      </c>
      <c r="E35" s="24">
        <f t="shared" si="0"/>
        <v>617399711622</v>
      </c>
    </row>
    <row r="36" spans="1:5" ht="16.5" x14ac:dyDescent="0.25">
      <c r="A36" s="6" t="s">
        <v>155</v>
      </c>
      <c r="B36" s="2" t="s">
        <v>161</v>
      </c>
      <c r="C36" s="22">
        <v>461808458434</v>
      </c>
      <c r="D36" s="23">
        <v>298281000</v>
      </c>
      <c r="E36" s="24">
        <f t="shared" si="0"/>
        <v>462106739434</v>
      </c>
    </row>
    <row r="37" spans="1:5" ht="16.5" x14ac:dyDescent="0.25">
      <c r="A37" s="6" t="s">
        <v>214</v>
      </c>
      <c r="B37" s="2" t="s">
        <v>162</v>
      </c>
      <c r="C37" s="22">
        <v>532884707364</v>
      </c>
      <c r="D37" s="23">
        <v>10447027375</v>
      </c>
      <c r="E37" s="24">
        <f t="shared" si="0"/>
        <v>543331734739</v>
      </c>
    </row>
    <row r="38" spans="1:5" ht="16.5" x14ac:dyDescent="0.25">
      <c r="A38" s="6" t="s">
        <v>169</v>
      </c>
      <c r="B38" s="2" t="s">
        <v>170</v>
      </c>
      <c r="C38" s="22">
        <v>246653178566</v>
      </c>
      <c r="D38" s="23">
        <v>4675295890</v>
      </c>
      <c r="E38" s="24">
        <f t="shared" si="0"/>
        <v>251328474456</v>
      </c>
    </row>
    <row r="39" spans="1:5" ht="16.5" x14ac:dyDescent="0.25">
      <c r="A39" s="6" t="s">
        <v>156</v>
      </c>
      <c r="B39" s="2" t="s">
        <v>163</v>
      </c>
      <c r="C39" s="22">
        <v>335112329148</v>
      </c>
      <c r="D39" s="23">
        <v>17019196523</v>
      </c>
      <c r="E39" s="24">
        <f t="shared" si="0"/>
        <v>352131525671</v>
      </c>
    </row>
    <row r="40" spans="1:5" ht="16.5" x14ac:dyDescent="0.25">
      <c r="A40" s="6" t="s">
        <v>175</v>
      </c>
      <c r="B40" s="2" t="s">
        <v>182</v>
      </c>
      <c r="C40" s="22"/>
      <c r="D40" s="23"/>
      <c r="E40" s="24">
        <f t="shared" si="0"/>
        <v>0</v>
      </c>
    </row>
    <row r="41" spans="1:5" ht="16.5" x14ac:dyDescent="0.25">
      <c r="A41" s="6" t="s">
        <v>157</v>
      </c>
      <c r="B41" s="2" t="s">
        <v>164</v>
      </c>
      <c r="C41" s="22">
        <v>376328612424</v>
      </c>
      <c r="D41" s="23">
        <v>2741913847</v>
      </c>
      <c r="E41" s="24">
        <f t="shared" si="0"/>
        <v>379070526271</v>
      </c>
    </row>
    <row r="42" spans="1:5" ht="16.5" x14ac:dyDescent="0.25">
      <c r="A42" s="6" t="s">
        <v>158</v>
      </c>
      <c r="B42" s="2" t="s">
        <v>165</v>
      </c>
      <c r="C42" s="22">
        <v>360716038856</v>
      </c>
      <c r="D42" s="23">
        <v>199002500</v>
      </c>
      <c r="E42" s="24">
        <f t="shared" si="0"/>
        <v>360915041356</v>
      </c>
    </row>
    <row r="43" spans="1:5" ht="16.5" x14ac:dyDescent="0.25">
      <c r="A43" s="6" t="s">
        <v>159</v>
      </c>
      <c r="B43" s="2" t="s">
        <v>166</v>
      </c>
      <c r="C43" s="22">
        <v>165909146005</v>
      </c>
      <c r="D43" s="23">
        <v>2093260275</v>
      </c>
      <c r="E43" s="24">
        <f t="shared" si="0"/>
        <v>168002406280</v>
      </c>
    </row>
    <row r="44" spans="1:5" ht="16.5" x14ac:dyDescent="0.25">
      <c r="A44" s="6" t="s">
        <v>167</v>
      </c>
      <c r="B44" s="2" t="s">
        <v>168</v>
      </c>
      <c r="C44" s="22">
        <v>317740438933.5</v>
      </c>
      <c r="D44" s="23">
        <v>16774249814</v>
      </c>
      <c r="E44" s="24">
        <f t="shared" si="0"/>
        <v>334514688747.5</v>
      </c>
    </row>
    <row r="45" spans="1:5" ht="16.5" x14ac:dyDescent="0.25">
      <c r="A45" s="6" t="s">
        <v>215</v>
      </c>
      <c r="B45" s="2" t="s">
        <v>216</v>
      </c>
      <c r="C45" s="22">
        <v>3048781764</v>
      </c>
      <c r="D45" s="23"/>
      <c r="E45" s="24">
        <f t="shared" si="0"/>
        <v>3048781764</v>
      </c>
    </row>
    <row r="46" spans="1:5" ht="16.5" x14ac:dyDescent="0.25">
      <c r="A46" s="6" t="s">
        <v>220</v>
      </c>
      <c r="B46" s="39" t="s">
        <v>50</v>
      </c>
      <c r="C46" s="22">
        <v>190436323995</v>
      </c>
      <c r="D46" s="23"/>
      <c r="E46" s="24">
        <f t="shared" si="0"/>
        <v>190436323995</v>
      </c>
    </row>
    <row r="47" spans="1:5" ht="16.5" x14ac:dyDescent="0.25">
      <c r="A47" s="6" t="s">
        <v>221</v>
      </c>
      <c r="B47" s="39" t="s">
        <v>224</v>
      </c>
      <c r="C47" s="22">
        <v>594298530</v>
      </c>
      <c r="D47" s="23"/>
      <c r="E47" s="24">
        <f t="shared" si="0"/>
        <v>594298530</v>
      </c>
    </row>
    <row r="48" spans="1:5" ht="16.5" x14ac:dyDescent="0.25">
      <c r="A48" s="3" t="s">
        <v>51</v>
      </c>
      <c r="B48" s="2" t="s">
        <v>52</v>
      </c>
      <c r="C48" s="22">
        <f>SUM(C5:C47)</f>
        <v>42643745443557.102</v>
      </c>
      <c r="D48" s="25">
        <f>SUM(D5:D47)</f>
        <v>5092343947231.5518</v>
      </c>
      <c r="E48" s="24">
        <f t="shared" si="0"/>
        <v>47736089390788.656</v>
      </c>
    </row>
    <row r="49" spans="1:12" ht="15.75" x14ac:dyDescent="0.25">
      <c r="C49" s="10"/>
      <c r="D49" s="11"/>
    </row>
    <row r="50" spans="1:12" ht="15.75" x14ac:dyDescent="0.25">
      <c r="C50" s="10"/>
      <c r="D50" s="11"/>
    </row>
    <row r="51" spans="1:12" ht="34.5" customHeight="1" x14ac:dyDescent="0.2">
      <c r="A51" s="54" t="s">
        <v>198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6"/>
    </row>
    <row r="52" spans="1:12" ht="15.75" x14ac:dyDescent="0.25">
      <c r="A52" s="52" t="s">
        <v>70</v>
      </c>
      <c r="B52" s="52" t="s">
        <v>1</v>
      </c>
      <c r="C52" s="12" t="s">
        <v>71</v>
      </c>
      <c r="D52" s="12" t="s">
        <v>72</v>
      </c>
      <c r="E52" s="12" t="s">
        <v>73</v>
      </c>
      <c r="F52" s="12" t="s">
        <v>74</v>
      </c>
      <c r="G52" s="12" t="s">
        <v>75</v>
      </c>
      <c r="H52" s="12" t="s">
        <v>76</v>
      </c>
      <c r="I52" s="12" t="s">
        <v>142</v>
      </c>
      <c r="J52" s="12" t="s">
        <v>143</v>
      </c>
      <c r="K52" s="12" t="s">
        <v>77</v>
      </c>
      <c r="L52" s="12" t="s">
        <v>130</v>
      </c>
    </row>
    <row r="53" spans="1:12" ht="41.25" customHeight="1" x14ac:dyDescent="0.2">
      <c r="A53" s="53"/>
      <c r="B53" s="53"/>
      <c r="C53" s="19" t="s">
        <v>134</v>
      </c>
      <c r="D53" s="19" t="s">
        <v>135</v>
      </c>
      <c r="E53" s="19" t="s">
        <v>60</v>
      </c>
      <c r="F53" s="20" t="s">
        <v>136</v>
      </c>
      <c r="G53" s="19" t="s">
        <v>64</v>
      </c>
      <c r="H53" s="20" t="s">
        <v>66</v>
      </c>
      <c r="I53" s="20" t="s">
        <v>146</v>
      </c>
      <c r="J53" s="20" t="s">
        <v>147</v>
      </c>
      <c r="K53" s="19" t="s">
        <v>68</v>
      </c>
      <c r="L53" s="19" t="s">
        <v>120</v>
      </c>
    </row>
    <row r="54" spans="1:12" ht="16.5" x14ac:dyDescent="0.25">
      <c r="A54" s="3" t="s">
        <v>2</v>
      </c>
      <c r="B54" s="2" t="s">
        <v>3</v>
      </c>
      <c r="C54" s="22">
        <v>245603212005</v>
      </c>
      <c r="D54" s="22">
        <v>9180861309</v>
      </c>
      <c r="E54" s="22">
        <v>1480933841</v>
      </c>
      <c r="F54" s="22">
        <v>988114002</v>
      </c>
      <c r="G54" s="22">
        <v>256463820</v>
      </c>
      <c r="H54" s="22">
        <v>3371258685</v>
      </c>
      <c r="I54" s="22">
        <v>128778900</v>
      </c>
      <c r="J54" s="22"/>
      <c r="K54" s="22">
        <v>1318258562</v>
      </c>
      <c r="L54" s="22">
        <v>262327881124</v>
      </c>
    </row>
    <row r="55" spans="1:12" ht="16.5" x14ac:dyDescent="0.25">
      <c r="A55" s="3" t="s">
        <v>4</v>
      </c>
      <c r="B55" s="2" t="s">
        <v>5</v>
      </c>
      <c r="C55" s="22">
        <v>20647836923</v>
      </c>
      <c r="D55" s="22">
        <v>4090023477</v>
      </c>
      <c r="E55" s="22">
        <v>1743744200</v>
      </c>
      <c r="F55" s="22">
        <v>839918140</v>
      </c>
      <c r="G55" s="22">
        <v>28718000</v>
      </c>
      <c r="H55" s="22">
        <v>33606458</v>
      </c>
      <c r="I55" s="22"/>
      <c r="J55" s="22"/>
      <c r="K55" s="22"/>
      <c r="L55" s="22">
        <v>27383847198</v>
      </c>
    </row>
    <row r="56" spans="1:12" ht="16.5" x14ac:dyDescent="0.25">
      <c r="A56" s="3" t="s">
        <v>6</v>
      </c>
      <c r="B56" s="2" t="s">
        <v>7</v>
      </c>
      <c r="C56" s="22">
        <v>1691912478073.78</v>
      </c>
      <c r="D56" s="22">
        <v>25294935461.299999</v>
      </c>
      <c r="E56" s="22">
        <v>18109864887</v>
      </c>
      <c r="F56" s="22">
        <v>12445670461</v>
      </c>
      <c r="G56" s="22">
        <v>4467998198</v>
      </c>
      <c r="H56" s="22">
        <v>233892473435</v>
      </c>
      <c r="I56" s="22"/>
      <c r="J56" s="22">
        <v>64929450</v>
      </c>
      <c r="K56" s="22">
        <v>75633266</v>
      </c>
      <c r="L56" s="22">
        <v>1986263983232.0801</v>
      </c>
    </row>
    <row r="57" spans="1:12" ht="16.5" x14ac:dyDescent="0.25">
      <c r="A57" s="3" t="s">
        <v>8</v>
      </c>
      <c r="B57" s="2" t="s">
        <v>9</v>
      </c>
      <c r="C57" s="22">
        <v>57377274226</v>
      </c>
      <c r="D57" s="22">
        <v>21686954957</v>
      </c>
      <c r="E57" s="22">
        <v>2104637853</v>
      </c>
      <c r="F57" s="22">
        <v>1358966792</v>
      </c>
      <c r="G57" s="22">
        <v>0</v>
      </c>
      <c r="H57" s="22">
        <v>9350771257</v>
      </c>
      <c r="I57" s="22"/>
      <c r="J57" s="22"/>
      <c r="K57" s="22"/>
      <c r="L57" s="22">
        <v>91878605085</v>
      </c>
    </row>
    <row r="58" spans="1:12" ht="16.5" x14ac:dyDescent="0.25">
      <c r="A58" s="3" t="s">
        <v>10</v>
      </c>
      <c r="B58" s="2" t="s">
        <v>11</v>
      </c>
      <c r="C58" s="22">
        <v>73184901236.744003</v>
      </c>
      <c r="D58" s="22">
        <v>3912613210.4239998</v>
      </c>
      <c r="E58" s="22">
        <v>8980224358</v>
      </c>
      <c r="F58" s="22">
        <v>1385665760</v>
      </c>
      <c r="G58" s="22">
        <v>664654000</v>
      </c>
      <c r="H58" s="22">
        <v>5428003541676.7803</v>
      </c>
      <c r="I58" s="22"/>
      <c r="J58" s="22"/>
      <c r="K58" s="22">
        <v>7535288969789.2305</v>
      </c>
      <c r="L58" s="22">
        <v>13051420570031.1</v>
      </c>
    </row>
    <row r="59" spans="1:12" ht="16.5" x14ac:dyDescent="0.25">
      <c r="A59" s="3" t="s">
        <v>12</v>
      </c>
      <c r="B59" s="2" t="s">
        <v>13</v>
      </c>
      <c r="C59" s="22">
        <v>6670425119441</v>
      </c>
      <c r="D59" s="22">
        <v>5261007060</v>
      </c>
      <c r="E59" s="22">
        <v>67959332511</v>
      </c>
      <c r="F59" s="22">
        <v>83037296499</v>
      </c>
      <c r="G59" s="22">
        <v>12105619276</v>
      </c>
      <c r="H59" s="22">
        <v>300044968</v>
      </c>
      <c r="I59" s="22"/>
      <c r="J59" s="22"/>
      <c r="K59" s="22">
        <v>243507000</v>
      </c>
      <c r="L59" s="22">
        <v>6839331926755</v>
      </c>
    </row>
    <row r="60" spans="1:12" ht="16.5" x14ac:dyDescent="0.25">
      <c r="A60" s="3" t="s">
        <v>14</v>
      </c>
      <c r="B60" s="2" t="s">
        <v>15</v>
      </c>
      <c r="C60" s="22">
        <v>72831484465</v>
      </c>
      <c r="D60" s="22">
        <v>1431240425</v>
      </c>
      <c r="E60" s="22">
        <v>3295165119</v>
      </c>
      <c r="F60" s="22">
        <v>718213300</v>
      </c>
      <c r="G60" s="22">
        <v>29239499</v>
      </c>
      <c r="H60" s="22">
        <v>140049206</v>
      </c>
      <c r="I60" s="22"/>
      <c r="J60" s="22">
        <v>119136250</v>
      </c>
      <c r="K60" s="22">
        <v>1331179702944</v>
      </c>
      <c r="L60" s="22">
        <v>1409744231208</v>
      </c>
    </row>
    <row r="61" spans="1:12" ht="16.5" x14ac:dyDescent="0.25">
      <c r="A61" s="3" t="s">
        <v>148</v>
      </c>
      <c r="B61" s="2" t="s">
        <v>149</v>
      </c>
      <c r="C61" s="22">
        <v>570680731436</v>
      </c>
      <c r="D61" s="22">
        <v>12259411759.540001</v>
      </c>
      <c r="E61" s="22">
        <v>99747953807.240005</v>
      </c>
      <c r="F61" s="22">
        <v>5998295213.5799999</v>
      </c>
      <c r="G61" s="22">
        <v>2724366250</v>
      </c>
      <c r="H61" s="22">
        <v>300999502</v>
      </c>
      <c r="I61" s="22"/>
      <c r="J61" s="22">
        <v>12321005976</v>
      </c>
      <c r="K61" s="22"/>
      <c r="L61" s="22">
        <v>704032763944.35999</v>
      </c>
    </row>
    <row r="62" spans="1:12" ht="16.5" x14ac:dyDescent="0.25">
      <c r="A62" s="3" t="s">
        <v>16</v>
      </c>
      <c r="B62" s="2" t="s">
        <v>17</v>
      </c>
      <c r="C62" s="22">
        <v>3563246693427</v>
      </c>
      <c r="D62" s="22">
        <v>3346745278</v>
      </c>
      <c r="E62" s="22">
        <v>20975580308</v>
      </c>
      <c r="F62" s="22">
        <v>1924009575</v>
      </c>
      <c r="G62" s="22">
        <v>632001084</v>
      </c>
      <c r="H62" s="22">
        <v>8201837260</v>
      </c>
      <c r="I62" s="22">
        <v>5910000</v>
      </c>
      <c r="J62" s="22"/>
      <c r="K62" s="22"/>
      <c r="L62" s="22">
        <v>3598332776932</v>
      </c>
    </row>
    <row r="63" spans="1:12" ht="16.5" x14ac:dyDescent="0.25">
      <c r="A63" s="3" t="s">
        <v>18</v>
      </c>
      <c r="B63" s="2" t="s">
        <v>19</v>
      </c>
      <c r="C63" s="22">
        <v>202039704466</v>
      </c>
      <c r="D63" s="22">
        <v>3604146490</v>
      </c>
      <c r="E63" s="22">
        <v>145569808197</v>
      </c>
      <c r="F63" s="22">
        <v>2414307725</v>
      </c>
      <c r="G63" s="22">
        <v>2292537315</v>
      </c>
      <c r="H63" s="22">
        <v>16559250</v>
      </c>
      <c r="I63" s="22">
        <v>11820000</v>
      </c>
      <c r="J63" s="22"/>
      <c r="K63" s="22"/>
      <c r="L63" s="22">
        <v>355948883443</v>
      </c>
    </row>
    <row r="64" spans="1:12" ht="16.5" x14ac:dyDescent="0.25">
      <c r="A64" s="3" t="s">
        <v>20</v>
      </c>
      <c r="B64" s="2" t="s">
        <v>21</v>
      </c>
      <c r="C64" s="22">
        <v>1117559396159</v>
      </c>
      <c r="D64" s="22">
        <v>1604874759</v>
      </c>
      <c r="E64" s="22">
        <v>2164591043</v>
      </c>
      <c r="F64" s="22">
        <v>1661347020</v>
      </c>
      <c r="G64" s="22">
        <v>325700000</v>
      </c>
      <c r="H64" s="22">
        <v>3674051550</v>
      </c>
      <c r="I64" s="22"/>
      <c r="J64" s="22">
        <v>25152000</v>
      </c>
      <c r="K64" s="22"/>
      <c r="L64" s="22">
        <v>1127015112531</v>
      </c>
    </row>
    <row r="65" spans="1:12" ht="16.5" x14ac:dyDescent="0.25">
      <c r="A65" s="3" t="s">
        <v>22</v>
      </c>
      <c r="B65" s="2" t="s">
        <v>23</v>
      </c>
      <c r="C65" s="22">
        <v>22242604078</v>
      </c>
      <c r="D65" s="22">
        <v>335697170</v>
      </c>
      <c r="E65" s="22">
        <v>206983388</v>
      </c>
      <c r="F65" s="22">
        <v>304385440</v>
      </c>
      <c r="G65" s="22">
        <v>0</v>
      </c>
      <c r="H65" s="22">
        <v>22881379600</v>
      </c>
      <c r="I65" s="22"/>
      <c r="J65" s="22"/>
      <c r="K65" s="22"/>
      <c r="L65" s="22">
        <v>45971049676</v>
      </c>
    </row>
    <row r="66" spans="1:12" ht="16.5" x14ac:dyDescent="0.25">
      <c r="A66" s="3" t="s">
        <v>24</v>
      </c>
      <c r="B66" s="2" t="s">
        <v>25</v>
      </c>
      <c r="C66" s="22">
        <v>17561428719</v>
      </c>
      <c r="D66" s="22">
        <v>1052996251</v>
      </c>
      <c r="E66" s="22">
        <v>198359419</v>
      </c>
      <c r="F66" s="22">
        <v>87788379</v>
      </c>
      <c r="G66" s="22">
        <v>780000</v>
      </c>
      <c r="H66" s="22">
        <v>7943412166</v>
      </c>
      <c r="I66" s="22"/>
      <c r="J66" s="22"/>
      <c r="K66" s="22">
        <v>1158131793000</v>
      </c>
      <c r="L66" s="22">
        <v>1184976557934</v>
      </c>
    </row>
    <row r="67" spans="1:12" ht="16.5" x14ac:dyDescent="0.25">
      <c r="A67" s="3" t="s">
        <v>26</v>
      </c>
      <c r="B67" s="2" t="s">
        <v>27</v>
      </c>
      <c r="C67" s="22">
        <v>60314731988</v>
      </c>
      <c r="D67" s="22">
        <v>517348572</v>
      </c>
      <c r="E67" s="22">
        <v>758796859</v>
      </c>
      <c r="F67" s="22">
        <v>116461700</v>
      </c>
      <c r="G67" s="22">
        <v>0</v>
      </c>
      <c r="H67" s="22">
        <v>5546817350</v>
      </c>
      <c r="I67" s="22"/>
      <c r="J67" s="22">
        <v>291865228</v>
      </c>
      <c r="K67" s="22"/>
      <c r="L67" s="22">
        <v>67546021697</v>
      </c>
    </row>
    <row r="68" spans="1:12" ht="16.5" x14ac:dyDescent="0.25">
      <c r="A68" s="3" t="s">
        <v>28</v>
      </c>
      <c r="B68" s="2" t="s">
        <v>29</v>
      </c>
      <c r="C68" s="22">
        <v>31878592264</v>
      </c>
      <c r="D68" s="22">
        <v>17575544546</v>
      </c>
      <c r="E68" s="22">
        <v>478930635</v>
      </c>
      <c r="F68" s="22">
        <v>634279250</v>
      </c>
      <c r="G68" s="22">
        <v>40905000</v>
      </c>
      <c r="H68" s="22">
        <v>25197099650</v>
      </c>
      <c r="I68" s="22">
        <v>7476150</v>
      </c>
      <c r="J68" s="22"/>
      <c r="K68" s="22"/>
      <c r="L68" s="22">
        <v>75812827495</v>
      </c>
    </row>
    <row r="69" spans="1:12" ht="16.5" x14ac:dyDescent="0.25">
      <c r="A69" s="3" t="s">
        <v>171</v>
      </c>
      <c r="B69" s="3" t="s">
        <v>196</v>
      </c>
      <c r="C69" s="22">
        <v>89766913413</v>
      </c>
      <c r="D69" s="22">
        <v>3572023236</v>
      </c>
      <c r="E69" s="22">
        <v>1527945250</v>
      </c>
      <c r="F69" s="22">
        <v>726174189</v>
      </c>
      <c r="G69" s="22">
        <v>0</v>
      </c>
      <c r="H69" s="22">
        <v>415190454516.96899</v>
      </c>
      <c r="I69" s="22"/>
      <c r="J69" s="22"/>
      <c r="K69" s="22"/>
      <c r="L69" s="22">
        <v>510783510604.96899</v>
      </c>
    </row>
    <row r="70" spans="1:12" ht="16.5" x14ac:dyDescent="0.25">
      <c r="A70" s="3" t="s">
        <v>30</v>
      </c>
      <c r="B70" s="2" t="s">
        <v>31</v>
      </c>
      <c r="C70" s="22">
        <v>108785524864.485</v>
      </c>
      <c r="D70" s="22">
        <v>1282220773</v>
      </c>
      <c r="E70" s="22">
        <v>507179828</v>
      </c>
      <c r="F70" s="22">
        <v>215336760</v>
      </c>
      <c r="G70" s="22">
        <v>0</v>
      </c>
      <c r="H70" s="22">
        <v>64780444</v>
      </c>
      <c r="I70" s="22">
        <v>342499996.01999998</v>
      </c>
      <c r="J70" s="22"/>
      <c r="K70" s="22"/>
      <c r="L70" s="22">
        <v>111197542665.505</v>
      </c>
    </row>
    <row r="71" spans="1:12" ht="16.5" x14ac:dyDescent="0.25">
      <c r="A71" s="3" t="s">
        <v>32</v>
      </c>
      <c r="B71" s="2" t="s">
        <v>33</v>
      </c>
      <c r="C71" s="22">
        <v>117552600276.121</v>
      </c>
      <c r="D71" s="22">
        <v>2459909347</v>
      </c>
      <c r="E71" s="22">
        <v>3548136308</v>
      </c>
      <c r="F71" s="22">
        <v>14761791273</v>
      </c>
      <c r="G71" s="22">
        <v>31542000</v>
      </c>
      <c r="H71" s="22">
        <v>6516596315</v>
      </c>
      <c r="I71" s="22">
        <v>11679235.619999999</v>
      </c>
      <c r="J71" s="22"/>
      <c r="K71" s="22"/>
      <c r="L71" s="22">
        <v>144882254754.741</v>
      </c>
    </row>
    <row r="72" spans="1:12" ht="16.5" x14ac:dyDescent="0.25">
      <c r="A72" s="3" t="s">
        <v>34</v>
      </c>
      <c r="B72" s="2" t="s">
        <v>35</v>
      </c>
      <c r="C72" s="22">
        <v>20511348781.905998</v>
      </c>
      <c r="D72" s="22">
        <v>36842594.399999999</v>
      </c>
      <c r="E72" s="22">
        <v>41461217</v>
      </c>
      <c r="F72" s="22">
        <v>10524500</v>
      </c>
      <c r="G72" s="22">
        <v>0</v>
      </c>
      <c r="H72" s="22">
        <v>8975078000</v>
      </c>
      <c r="I72" s="22"/>
      <c r="J72" s="22"/>
      <c r="K72" s="22"/>
      <c r="L72" s="22">
        <v>29575255093.306</v>
      </c>
    </row>
    <row r="73" spans="1:12" ht="16.5" x14ac:dyDescent="0.25">
      <c r="A73" s="3" t="s">
        <v>36</v>
      </c>
      <c r="B73" s="2" t="s">
        <v>37</v>
      </c>
      <c r="C73" s="22">
        <v>24202835585.213001</v>
      </c>
      <c r="D73" s="22">
        <v>920339218</v>
      </c>
      <c r="E73" s="22">
        <v>267370250</v>
      </c>
      <c r="F73" s="22">
        <v>70669500</v>
      </c>
      <c r="G73" s="22">
        <v>0</v>
      </c>
      <c r="H73" s="22">
        <v>6844000</v>
      </c>
      <c r="I73" s="22"/>
      <c r="J73" s="22">
        <v>526708780</v>
      </c>
      <c r="K73" s="22"/>
      <c r="L73" s="22">
        <v>25994767333.213001</v>
      </c>
    </row>
    <row r="74" spans="1:12" ht="16.5" x14ac:dyDescent="0.25">
      <c r="A74" s="3" t="s">
        <v>38</v>
      </c>
      <c r="B74" s="2" t="s">
        <v>39</v>
      </c>
      <c r="C74" s="22">
        <v>22144722514</v>
      </c>
      <c r="D74" s="22">
        <v>707556106.75</v>
      </c>
      <c r="E74" s="22">
        <v>239560468</v>
      </c>
      <c r="F74" s="22">
        <v>83075750</v>
      </c>
      <c r="G74" s="22">
        <v>0</v>
      </c>
      <c r="H74" s="22">
        <v>721057878500</v>
      </c>
      <c r="I74" s="22"/>
      <c r="J74" s="22"/>
      <c r="K74" s="22">
        <v>1208871000</v>
      </c>
      <c r="L74" s="22">
        <v>745441664338.75</v>
      </c>
    </row>
    <row r="75" spans="1:12" ht="16.5" x14ac:dyDescent="0.25">
      <c r="A75" s="3" t="s">
        <v>40</v>
      </c>
      <c r="B75" s="2" t="s">
        <v>41</v>
      </c>
      <c r="C75" s="22">
        <v>1429191064259.5901</v>
      </c>
      <c r="D75" s="22">
        <v>13267931286.799999</v>
      </c>
      <c r="E75" s="22">
        <v>4308827805</v>
      </c>
      <c r="F75" s="22">
        <v>3685577896</v>
      </c>
      <c r="G75" s="22">
        <v>2218911745</v>
      </c>
      <c r="H75" s="22">
        <v>1300961487</v>
      </c>
      <c r="I75" s="22">
        <v>12870798</v>
      </c>
      <c r="J75" s="22"/>
      <c r="K75" s="22">
        <v>7620000</v>
      </c>
      <c r="L75" s="22">
        <v>1453993765277.3899</v>
      </c>
    </row>
    <row r="76" spans="1:12" ht="16.5" x14ac:dyDescent="0.25">
      <c r="A76" s="3" t="s">
        <v>42</v>
      </c>
      <c r="B76" s="2" t="s">
        <v>43</v>
      </c>
      <c r="C76" s="22">
        <v>14132950771</v>
      </c>
      <c r="D76" s="22">
        <v>636648403</v>
      </c>
      <c r="E76" s="22">
        <v>559393853592</v>
      </c>
      <c r="F76" s="22">
        <v>76554250</v>
      </c>
      <c r="G76" s="22">
        <v>0</v>
      </c>
      <c r="H76" s="22">
        <v>332787642971</v>
      </c>
      <c r="I76" s="22">
        <v>3959579</v>
      </c>
      <c r="J76" s="22"/>
      <c r="K76" s="22">
        <v>119752666</v>
      </c>
      <c r="L76" s="22">
        <v>907151362232</v>
      </c>
    </row>
    <row r="77" spans="1:12" ht="16.5" x14ac:dyDescent="0.25">
      <c r="A77" s="3" t="s">
        <v>44</v>
      </c>
      <c r="B77" s="2" t="s">
        <v>45</v>
      </c>
      <c r="C77" s="22">
        <v>7409362348</v>
      </c>
      <c r="D77" s="22">
        <v>557482892</v>
      </c>
      <c r="E77" s="22">
        <v>214661317</v>
      </c>
      <c r="F77" s="22">
        <v>75432000</v>
      </c>
      <c r="G77" s="22">
        <v>0</v>
      </c>
      <c r="H77" s="22">
        <v>4333837000</v>
      </c>
      <c r="I77" s="22"/>
      <c r="J77" s="22"/>
      <c r="K77" s="22"/>
      <c r="L77" s="22">
        <v>12590775557</v>
      </c>
    </row>
    <row r="78" spans="1:12" ht="16.5" x14ac:dyDescent="0.25">
      <c r="A78" s="3" t="s">
        <v>46</v>
      </c>
      <c r="B78" s="2" t="s">
        <v>47</v>
      </c>
      <c r="C78" s="22">
        <v>6865720630</v>
      </c>
      <c r="D78" s="22">
        <v>58790883</v>
      </c>
      <c r="E78" s="22">
        <v>55934547</v>
      </c>
      <c r="F78" s="22">
        <v>48993750</v>
      </c>
      <c r="G78" s="22">
        <v>0</v>
      </c>
      <c r="H78" s="22">
        <v>526000</v>
      </c>
      <c r="I78" s="22"/>
      <c r="J78" s="22"/>
      <c r="K78" s="22">
        <v>77559634224</v>
      </c>
      <c r="L78" s="22">
        <v>84589600034</v>
      </c>
    </row>
    <row r="79" spans="1:12" ht="16.5" x14ac:dyDescent="0.25">
      <c r="A79" s="3" t="s">
        <v>218</v>
      </c>
      <c r="B79" s="2" t="s">
        <v>219</v>
      </c>
      <c r="C79" s="22">
        <v>1252793731173</v>
      </c>
      <c r="D79" s="22"/>
      <c r="E79" s="22"/>
      <c r="F79" s="22"/>
      <c r="G79" s="22">
        <v>0</v>
      </c>
      <c r="H79" s="22"/>
      <c r="I79" s="22"/>
      <c r="J79" s="22"/>
      <c r="K79" s="22">
        <v>334970710332</v>
      </c>
      <c r="L79" s="22">
        <v>1587764441505</v>
      </c>
    </row>
    <row r="80" spans="1:12" ht="16.5" x14ac:dyDescent="0.25">
      <c r="A80" s="3" t="s">
        <v>48</v>
      </c>
      <c r="B80" s="2" t="s">
        <v>49</v>
      </c>
      <c r="C80" s="22">
        <v>203698786168.60001</v>
      </c>
      <c r="D80" s="22">
        <v>3517265504.5910001</v>
      </c>
      <c r="E80" s="22">
        <v>1502082040</v>
      </c>
      <c r="F80" s="22">
        <v>7663850150</v>
      </c>
      <c r="G80" s="22">
        <v>229248500</v>
      </c>
      <c r="H80" s="22">
        <v>55374234391</v>
      </c>
      <c r="I80" s="22"/>
      <c r="J80" s="22">
        <v>52574126688</v>
      </c>
      <c r="K80" s="22"/>
      <c r="L80" s="22">
        <v>324559593442.19098</v>
      </c>
    </row>
    <row r="81" spans="1:12" ht="16.5" x14ac:dyDescent="0.25">
      <c r="A81" s="3" t="s">
        <v>172</v>
      </c>
      <c r="B81" s="2" t="s">
        <v>50</v>
      </c>
      <c r="C81" s="22">
        <v>53749786894</v>
      </c>
      <c r="D81" s="22">
        <v>4092118222</v>
      </c>
      <c r="E81" s="22">
        <v>463282453</v>
      </c>
      <c r="F81" s="22">
        <v>195547250</v>
      </c>
      <c r="G81" s="22">
        <v>221777500</v>
      </c>
      <c r="H81" s="22">
        <v>68207858</v>
      </c>
      <c r="I81" s="22"/>
      <c r="J81" s="22"/>
      <c r="K81" s="22">
        <v>9753761021</v>
      </c>
      <c r="L81" s="22">
        <v>68544481198</v>
      </c>
    </row>
    <row r="82" spans="1:12" ht="16.5" x14ac:dyDescent="0.25">
      <c r="A82" s="3" t="s">
        <v>173</v>
      </c>
      <c r="B82" s="2" t="s">
        <v>180</v>
      </c>
      <c r="C82" s="22">
        <v>546592512529</v>
      </c>
      <c r="D82" s="22">
        <v>4513899027</v>
      </c>
      <c r="E82" s="22">
        <v>8705277383</v>
      </c>
      <c r="F82" s="22">
        <v>8115128622</v>
      </c>
      <c r="G82" s="22">
        <v>830461750</v>
      </c>
      <c r="H82" s="22">
        <v>2114520499</v>
      </c>
      <c r="I82" s="22"/>
      <c r="J82" s="22">
        <v>131314500</v>
      </c>
      <c r="K82" s="22"/>
      <c r="L82" s="22">
        <v>571003114310</v>
      </c>
    </row>
    <row r="83" spans="1:12" ht="16.5" x14ac:dyDescent="0.25">
      <c r="A83" s="6" t="s">
        <v>154</v>
      </c>
      <c r="B83" s="2" t="s">
        <v>160</v>
      </c>
      <c r="C83" s="22">
        <v>1651236154706</v>
      </c>
      <c r="D83" s="22">
        <v>10224928660</v>
      </c>
      <c r="E83" s="22">
        <v>28034816584</v>
      </c>
      <c r="F83" s="22">
        <v>4685674557</v>
      </c>
      <c r="G83" s="22">
        <v>2378734800</v>
      </c>
      <c r="H83" s="22">
        <v>3525544575</v>
      </c>
      <c r="I83" s="22"/>
      <c r="J83" s="22">
        <v>149195750</v>
      </c>
      <c r="K83" s="22">
        <v>312455700</v>
      </c>
      <c r="L83" s="22">
        <v>1700547505332</v>
      </c>
    </row>
    <row r="84" spans="1:12" ht="16.5" x14ac:dyDescent="0.25">
      <c r="A84" s="6" t="s">
        <v>174</v>
      </c>
      <c r="B84" s="2" t="s">
        <v>181</v>
      </c>
      <c r="C84" s="22">
        <v>527180648075</v>
      </c>
      <c r="D84" s="22">
        <v>3582271540</v>
      </c>
      <c r="E84" s="22">
        <v>5445409614</v>
      </c>
      <c r="F84" s="22">
        <v>862119550</v>
      </c>
      <c r="G84" s="22">
        <v>308968670</v>
      </c>
      <c r="H84" s="22">
        <v>8474572275</v>
      </c>
      <c r="I84" s="22"/>
      <c r="J84" s="22">
        <v>52467850</v>
      </c>
      <c r="K84" s="22"/>
      <c r="L84" s="22">
        <v>545906457574</v>
      </c>
    </row>
    <row r="85" spans="1:12" ht="16.5" x14ac:dyDescent="0.25">
      <c r="A85" s="6" t="s">
        <v>155</v>
      </c>
      <c r="B85" s="2" t="s">
        <v>161</v>
      </c>
      <c r="C85" s="22">
        <v>441963209985</v>
      </c>
      <c r="D85" s="22">
        <v>2494451222</v>
      </c>
      <c r="E85" s="22">
        <v>5187697253</v>
      </c>
      <c r="F85" s="22">
        <v>1134539110</v>
      </c>
      <c r="G85" s="22">
        <v>265975150</v>
      </c>
      <c r="H85" s="22">
        <v>10699895465</v>
      </c>
      <c r="I85" s="22"/>
      <c r="J85" s="22">
        <v>62690249</v>
      </c>
      <c r="K85" s="22"/>
      <c r="L85" s="22">
        <v>461808458434</v>
      </c>
    </row>
    <row r="86" spans="1:12" ht="16.5" x14ac:dyDescent="0.25">
      <c r="A86" s="6" t="s">
        <v>214</v>
      </c>
      <c r="B86" s="2" t="s">
        <v>162</v>
      </c>
      <c r="C86" s="22">
        <v>512495587470</v>
      </c>
      <c r="D86" s="22">
        <v>2945663187</v>
      </c>
      <c r="E86" s="22">
        <v>6176305006</v>
      </c>
      <c r="F86" s="22">
        <v>1418382415</v>
      </c>
      <c r="G86" s="22">
        <v>629994630</v>
      </c>
      <c r="H86" s="22">
        <v>9008191642</v>
      </c>
      <c r="I86" s="22"/>
      <c r="J86" s="22">
        <v>60388250</v>
      </c>
      <c r="K86" s="22">
        <v>150194764</v>
      </c>
      <c r="L86" s="22">
        <v>532884707364</v>
      </c>
    </row>
    <row r="87" spans="1:12" ht="16.5" x14ac:dyDescent="0.25">
      <c r="A87" s="6" t="s">
        <v>169</v>
      </c>
      <c r="B87" s="2" t="s">
        <v>170</v>
      </c>
      <c r="C87" s="22">
        <v>232640063653</v>
      </c>
      <c r="D87" s="22">
        <v>2861722699</v>
      </c>
      <c r="E87" s="22">
        <v>4419192725</v>
      </c>
      <c r="F87" s="22">
        <v>889715138</v>
      </c>
      <c r="G87" s="22">
        <v>292079250</v>
      </c>
      <c r="H87" s="22">
        <v>5516165601</v>
      </c>
      <c r="I87" s="22"/>
      <c r="J87" s="22">
        <v>34239500</v>
      </c>
      <c r="K87" s="22"/>
      <c r="L87" s="22">
        <v>246653178566</v>
      </c>
    </row>
    <row r="88" spans="1:12" ht="16.5" x14ac:dyDescent="0.25">
      <c r="A88" s="6" t="s">
        <v>156</v>
      </c>
      <c r="B88" s="2" t="s">
        <v>163</v>
      </c>
      <c r="C88" s="22">
        <v>321115585587</v>
      </c>
      <c r="D88" s="22">
        <v>1699747660</v>
      </c>
      <c r="E88" s="22">
        <v>4080853070</v>
      </c>
      <c r="F88" s="22">
        <v>1061566888</v>
      </c>
      <c r="G88" s="22">
        <v>267086500</v>
      </c>
      <c r="H88" s="22">
        <v>6747389718</v>
      </c>
      <c r="I88" s="22"/>
      <c r="J88" s="22">
        <v>140099725</v>
      </c>
      <c r="K88" s="22"/>
      <c r="L88" s="22">
        <v>335112329148</v>
      </c>
    </row>
    <row r="89" spans="1:12" ht="16.5" x14ac:dyDescent="0.25">
      <c r="A89" s="6" t="s">
        <v>175</v>
      </c>
      <c r="B89" s="2" t="s">
        <v>182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6.5" x14ac:dyDescent="0.25">
      <c r="A90" s="6" t="s">
        <v>157</v>
      </c>
      <c r="B90" s="2" t="s">
        <v>164</v>
      </c>
      <c r="C90" s="22">
        <v>356934101797</v>
      </c>
      <c r="D90" s="22">
        <v>3539487828</v>
      </c>
      <c r="E90" s="22">
        <v>7711791545</v>
      </c>
      <c r="F90" s="22">
        <v>1363767535</v>
      </c>
      <c r="G90" s="22">
        <v>701524775</v>
      </c>
      <c r="H90" s="22">
        <v>6024327944</v>
      </c>
      <c r="I90" s="22"/>
      <c r="J90" s="22">
        <v>53611000</v>
      </c>
      <c r="K90" s="22"/>
      <c r="L90" s="22">
        <v>376328612424</v>
      </c>
    </row>
    <row r="91" spans="1:12" ht="16.5" x14ac:dyDescent="0.25">
      <c r="A91" s="6" t="s">
        <v>158</v>
      </c>
      <c r="B91" s="2" t="s">
        <v>165</v>
      </c>
      <c r="C91" s="22">
        <v>340644263220</v>
      </c>
      <c r="D91" s="22">
        <v>3381361689</v>
      </c>
      <c r="E91" s="22">
        <v>7707236625</v>
      </c>
      <c r="F91" s="22">
        <v>1296187372</v>
      </c>
      <c r="G91" s="22">
        <v>221943500</v>
      </c>
      <c r="H91" s="22">
        <v>7449704450</v>
      </c>
      <c r="I91" s="22"/>
      <c r="J91" s="22">
        <v>15342000</v>
      </c>
      <c r="K91" s="22"/>
      <c r="L91" s="22">
        <v>360716038856</v>
      </c>
    </row>
    <row r="92" spans="1:12" ht="16.5" x14ac:dyDescent="0.25">
      <c r="A92" s="6" t="s">
        <v>159</v>
      </c>
      <c r="B92" s="2" t="s">
        <v>166</v>
      </c>
      <c r="C92" s="22">
        <v>157247458709</v>
      </c>
      <c r="D92" s="22">
        <v>1542780485</v>
      </c>
      <c r="E92" s="22">
        <v>3114547162</v>
      </c>
      <c r="F92" s="22">
        <v>695931746</v>
      </c>
      <c r="G92" s="22">
        <v>58018000</v>
      </c>
      <c r="H92" s="22">
        <v>3064790720</v>
      </c>
      <c r="I92" s="22"/>
      <c r="J92" s="22">
        <v>14947750</v>
      </c>
      <c r="K92" s="22">
        <v>170671433</v>
      </c>
      <c r="L92" s="22">
        <v>165909146005</v>
      </c>
    </row>
    <row r="93" spans="1:12" ht="15.75" customHeight="1" x14ac:dyDescent="0.25">
      <c r="A93" s="6" t="s">
        <v>167</v>
      </c>
      <c r="B93" s="2" t="s">
        <v>168</v>
      </c>
      <c r="C93" s="22">
        <v>308409535719</v>
      </c>
      <c r="D93" s="22">
        <v>3091174191</v>
      </c>
      <c r="E93" s="22">
        <v>4289690711.5</v>
      </c>
      <c r="F93" s="22">
        <v>640843480</v>
      </c>
      <c r="G93" s="22">
        <v>177440450</v>
      </c>
      <c r="H93" s="22">
        <v>1008121932</v>
      </c>
      <c r="I93" s="26"/>
      <c r="J93" s="22">
        <v>123632450</v>
      </c>
      <c r="K93" s="22"/>
      <c r="L93" s="22">
        <v>317740438933.5</v>
      </c>
    </row>
    <row r="94" spans="1:12" ht="15.75" customHeight="1" x14ac:dyDescent="0.25">
      <c r="A94" s="6" t="s">
        <v>215</v>
      </c>
      <c r="B94" s="2" t="s">
        <v>216</v>
      </c>
      <c r="C94" s="22">
        <v>2288059968</v>
      </c>
      <c r="D94" s="22">
        <v>104054789</v>
      </c>
      <c r="E94" s="22">
        <v>127437332</v>
      </c>
      <c r="F94" s="22">
        <v>360954750</v>
      </c>
      <c r="G94" s="22">
        <v>167374925</v>
      </c>
      <c r="H94" s="22">
        <v>900000</v>
      </c>
      <c r="I94" s="26"/>
      <c r="J94" s="22"/>
      <c r="K94" s="22"/>
      <c r="L94" s="22">
        <v>3048781764</v>
      </c>
    </row>
    <row r="95" spans="1:12" ht="15.75" customHeight="1" x14ac:dyDescent="0.25">
      <c r="A95" s="6" t="s">
        <v>220</v>
      </c>
      <c r="B95" s="39" t="s">
        <v>50</v>
      </c>
      <c r="C95" s="22">
        <v>170225637052</v>
      </c>
      <c r="D95" s="22">
        <v>10919349481</v>
      </c>
      <c r="E95" s="22">
        <v>862035322</v>
      </c>
      <c r="F95" s="22">
        <v>780913400</v>
      </c>
      <c r="G95" s="22">
        <v>703720000</v>
      </c>
      <c r="H95" s="22">
        <v>19053400</v>
      </c>
      <c r="I95" s="26"/>
      <c r="J95" s="22"/>
      <c r="K95" s="22">
        <v>6925615340</v>
      </c>
      <c r="L95" s="22">
        <v>190436323995</v>
      </c>
    </row>
    <row r="96" spans="1:12" ht="15.75" customHeight="1" x14ac:dyDescent="0.25">
      <c r="A96" s="6" t="s">
        <v>221</v>
      </c>
      <c r="B96" s="39" t="s">
        <v>224</v>
      </c>
      <c r="C96" s="22">
        <v>545137680</v>
      </c>
      <c r="D96" s="22">
        <v>10633550</v>
      </c>
      <c r="E96" s="22">
        <v>7963450</v>
      </c>
      <c r="F96" s="22">
        <v>10849000</v>
      </c>
      <c r="G96" s="22">
        <v>5619500</v>
      </c>
      <c r="H96" s="22"/>
      <c r="I96" s="26">
        <v>14095350</v>
      </c>
      <c r="J96" s="22"/>
      <c r="K96" s="22"/>
      <c r="L96" s="22">
        <v>594298530</v>
      </c>
    </row>
    <row r="97" spans="1:12" ht="16.5" x14ac:dyDescent="0.25">
      <c r="A97" s="3" t="s">
        <v>51</v>
      </c>
      <c r="B97" s="2" t="s">
        <v>52</v>
      </c>
      <c r="C97" s="25">
        <f t="shared" ref="C97:L97" si="1">SUM(C54:C96)</f>
        <v>23337829492736.437</v>
      </c>
      <c r="D97" s="25">
        <f t="shared" si="1"/>
        <v>193175055199.80499</v>
      </c>
      <c r="E97" s="25">
        <f t="shared" si="1"/>
        <v>1031715455282.74</v>
      </c>
      <c r="F97" s="25">
        <f t="shared" si="1"/>
        <v>164844820087.58002</v>
      </c>
      <c r="G97" s="25">
        <f t="shared" si="1"/>
        <v>33279404087</v>
      </c>
      <c r="H97" s="25">
        <f t="shared" si="1"/>
        <v>7358184121717.749</v>
      </c>
      <c r="I97" s="24">
        <f t="shared" si="1"/>
        <v>539090008.63999999</v>
      </c>
      <c r="J97" s="24">
        <f t="shared" si="1"/>
        <v>66760853396</v>
      </c>
      <c r="K97" s="24">
        <f t="shared" si="1"/>
        <v>10457417151041.23</v>
      </c>
      <c r="L97" s="24">
        <f t="shared" si="1"/>
        <v>42643745443557.102</v>
      </c>
    </row>
    <row r="100" spans="1:12" ht="15.75" x14ac:dyDescent="0.25">
      <c r="A100" s="57" t="s">
        <v>137</v>
      </c>
      <c r="B100" s="58"/>
      <c r="C100" s="58"/>
      <c r="D100" s="58"/>
      <c r="E100" s="58"/>
      <c r="F100" s="58"/>
      <c r="G100" s="58"/>
      <c r="H100" s="59"/>
    </row>
    <row r="101" spans="1:12" ht="15.75" x14ac:dyDescent="0.2">
      <c r="A101" s="52" t="s">
        <v>70</v>
      </c>
      <c r="B101" s="52" t="s">
        <v>1</v>
      </c>
      <c r="C101" s="13" t="s">
        <v>115</v>
      </c>
      <c r="D101" s="13" t="s">
        <v>116</v>
      </c>
      <c r="E101" s="13" t="s">
        <v>117</v>
      </c>
      <c r="F101" s="13" t="s">
        <v>118</v>
      </c>
      <c r="G101" s="13" t="s">
        <v>119</v>
      </c>
      <c r="H101" s="13" t="s">
        <v>131</v>
      </c>
    </row>
    <row r="102" spans="1:12" ht="47.25" customHeight="1" x14ac:dyDescent="0.2">
      <c r="A102" s="53"/>
      <c r="B102" s="53"/>
      <c r="C102" s="20" t="s">
        <v>105</v>
      </c>
      <c r="D102" s="19" t="s">
        <v>107</v>
      </c>
      <c r="E102" s="20" t="s">
        <v>109</v>
      </c>
      <c r="F102" s="20" t="s">
        <v>111</v>
      </c>
      <c r="G102" s="19" t="s">
        <v>113</v>
      </c>
      <c r="H102" s="19" t="s">
        <v>120</v>
      </c>
    </row>
    <row r="103" spans="1:12" ht="16.5" x14ac:dyDescent="0.25">
      <c r="A103" s="3" t="s">
        <v>2</v>
      </c>
      <c r="B103" s="3" t="s">
        <v>3</v>
      </c>
      <c r="C103" s="27"/>
      <c r="D103" s="27"/>
      <c r="E103" s="27"/>
      <c r="F103" s="27">
        <v>505889000</v>
      </c>
      <c r="G103" s="27"/>
      <c r="H103" s="27">
        <v>505889000</v>
      </c>
    </row>
    <row r="104" spans="1:12" ht="16.5" x14ac:dyDescent="0.25">
      <c r="A104" s="6" t="s">
        <v>4</v>
      </c>
      <c r="B104" s="2" t="s">
        <v>5</v>
      </c>
      <c r="C104" s="27"/>
      <c r="D104" s="27"/>
      <c r="E104" s="27"/>
      <c r="F104" s="27"/>
      <c r="G104" s="27"/>
      <c r="H104" s="27"/>
    </row>
    <row r="105" spans="1:12" ht="16.5" x14ac:dyDescent="0.25">
      <c r="A105" s="3" t="s">
        <v>6</v>
      </c>
      <c r="B105" s="3" t="s">
        <v>7</v>
      </c>
      <c r="C105" s="27">
        <v>4358310430</v>
      </c>
      <c r="D105" s="27">
        <v>206150000</v>
      </c>
      <c r="E105" s="27">
        <v>5942826810</v>
      </c>
      <c r="F105" s="27">
        <v>316592147808</v>
      </c>
      <c r="G105" s="27">
        <v>21278068854</v>
      </c>
      <c r="H105" s="27">
        <v>348377503902</v>
      </c>
    </row>
    <row r="106" spans="1:12" ht="16.5" x14ac:dyDescent="0.25">
      <c r="A106" s="3" t="s">
        <v>8</v>
      </c>
      <c r="B106" s="3" t="s">
        <v>9</v>
      </c>
      <c r="C106" s="27"/>
      <c r="D106" s="27"/>
      <c r="E106" s="27"/>
      <c r="F106" s="27">
        <v>136108</v>
      </c>
      <c r="G106" s="27"/>
      <c r="H106" s="27">
        <v>136108</v>
      </c>
    </row>
    <row r="107" spans="1:12" ht="16.5" x14ac:dyDescent="0.25">
      <c r="A107" s="3" t="s">
        <v>150</v>
      </c>
      <c r="B107" s="3" t="s">
        <v>11</v>
      </c>
      <c r="C107" s="27"/>
      <c r="D107" s="27"/>
      <c r="E107" s="27">
        <v>572700000</v>
      </c>
      <c r="F107" s="27">
        <v>348473450</v>
      </c>
      <c r="G107" s="27"/>
      <c r="H107" s="27">
        <v>921173450</v>
      </c>
    </row>
    <row r="108" spans="1:12" ht="16.5" x14ac:dyDescent="0.25">
      <c r="A108" s="3" t="s">
        <v>12</v>
      </c>
      <c r="B108" s="3" t="s">
        <v>13</v>
      </c>
      <c r="C108" s="27"/>
      <c r="D108" s="27"/>
      <c r="E108" s="27">
        <v>111090364</v>
      </c>
      <c r="F108" s="27">
        <v>28321075240</v>
      </c>
      <c r="G108" s="27"/>
      <c r="H108" s="27">
        <v>28432165604</v>
      </c>
    </row>
    <row r="109" spans="1:12" ht="16.5" x14ac:dyDescent="0.25">
      <c r="A109" s="3" t="s">
        <v>14</v>
      </c>
      <c r="B109" s="3" t="s">
        <v>15</v>
      </c>
      <c r="C109" s="27"/>
      <c r="D109" s="27"/>
      <c r="E109" s="27"/>
      <c r="F109" s="27">
        <v>75000</v>
      </c>
      <c r="G109" s="27"/>
      <c r="H109" s="27">
        <v>75000</v>
      </c>
    </row>
    <row r="110" spans="1:12" ht="16.5" x14ac:dyDescent="0.25">
      <c r="A110" s="3" t="s">
        <v>176</v>
      </c>
      <c r="B110" s="3" t="s">
        <v>151</v>
      </c>
      <c r="C110" s="27"/>
      <c r="D110" s="27"/>
      <c r="E110" s="27"/>
      <c r="F110" s="27">
        <v>6970815466</v>
      </c>
      <c r="G110" s="27"/>
      <c r="H110" s="27">
        <v>6970815466</v>
      </c>
    </row>
    <row r="111" spans="1:12" ht="16.5" x14ac:dyDescent="0.25">
      <c r="A111" s="3" t="s">
        <v>213</v>
      </c>
      <c r="B111" s="3" t="s">
        <v>17</v>
      </c>
      <c r="C111" s="27"/>
      <c r="D111" s="27"/>
      <c r="E111" s="27"/>
      <c r="F111" s="27"/>
      <c r="G111" s="27"/>
      <c r="H111" s="27"/>
    </row>
    <row r="112" spans="1:12" ht="16.5" x14ac:dyDescent="0.25">
      <c r="A112" s="3" t="s">
        <v>18</v>
      </c>
      <c r="B112" s="2" t="s">
        <v>19</v>
      </c>
      <c r="C112" s="27"/>
      <c r="D112" s="27"/>
      <c r="E112" s="27">
        <v>2566988</v>
      </c>
      <c r="F112" s="27">
        <v>1234000</v>
      </c>
      <c r="G112" s="27"/>
      <c r="H112" s="27">
        <v>3800988</v>
      </c>
    </row>
    <row r="113" spans="1:8" ht="16.5" x14ac:dyDescent="0.25">
      <c r="A113" s="3" t="s">
        <v>20</v>
      </c>
      <c r="B113" s="3" t="s">
        <v>21</v>
      </c>
      <c r="C113" s="27"/>
      <c r="D113" s="27"/>
      <c r="E113" s="27"/>
      <c r="F113" s="27"/>
      <c r="G113" s="27">
        <v>39000</v>
      </c>
      <c r="H113" s="27">
        <v>39000</v>
      </c>
    </row>
    <row r="114" spans="1:8" ht="16.5" x14ac:dyDescent="0.25">
      <c r="A114" s="3" t="s">
        <v>22</v>
      </c>
      <c r="B114" s="3" t="s">
        <v>23</v>
      </c>
      <c r="C114" s="27"/>
      <c r="D114" s="27"/>
      <c r="E114" s="27"/>
      <c r="F114" s="27">
        <v>43225791770</v>
      </c>
      <c r="G114" s="27"/>
      <c r="H114" s="27">
        <v>43225791770</v>
      </c>
    </row>
    <row r="115" spans="1:8" ht="16.5" x14ac:dyDescent="0.25">
      <c r="A115" s="3" t="s">
        <v>24</v>
      </c>
      <c r="B115" s="3" t="s">
        <v>25</v>
      </c>
      <c r="C115" s="27"/>
      <c r="D115" s="27"/>
      <c r="E115" s="27"/>
      <c r="F115" s="27">
        <v>3000</v>
      </c>
      <c r="G115" s="27"/>
      <c r="H115" s="27">
        <v>3000</v>
      </c>
    </row>
    <row r="116" spans="1:8" ht="16.5" x14ac:dyDescent="0.25">
      <c r="A116" s="3" t="s">
        <v>209</v>
      </c>
      <c r="B116" s="3" t="s">
        <v>27</v>
      </c>
      <c r="C116" s="27"/>
      <c r="D116" s="27"/>
      <c r="E116" s="27"/>
      <c r="F116" s="27">
        <v>5000</v>
      </c>
      <c r="G116" s="27"/>
      <c r="H116" s="27">
        <v>5000</v>
      </c>
    </row>
    <row r="117" spans="1:8" ht="16.5" x14ac:dyDescent="0.25">
      <c r="A117" s="3" t="s">
        <v>28</v>
      </c>
      <c r="B117" s="2" t="s">
        <v>29</v>
      </c>
      <c r="C117" s="27"/>
      <c r="D117" s="27"/>
      <c r="E117" s="27">
        <v>157750</v>
      </c>
      <c r="F117" s="27"/>
      <c r="G117" s="27"/>
      <c r="H117" s="27">
        <v>157750</v>
      </c>
    </row>
    <row r="118" spans="1:8" ht="16.5" x14ac:dyDescent="0.25">
      <c r="A118" s="3" t="s">
        <v>171</v>
      </c>
      <c r="B118" s="3" t="s">
        <v>196</v>
      </c>
      <c r="C118" s="27"/>
      <c r="D118" s="27"/>
      <c r="E118" s="27">
        <v>17997050190</v>
      </c>
      <c r="F118" s="27">
        <v>67329204787</v>
      </c>
      <c r="G118" s="27"/>
      <c r="H118" s="27">
        <v>85326254977</v>
      </c>
    </row>
    <row r="119" spans="1:8" ht="16.5" x14ac:dyDescent="0.25">
      <c r="A119" s="3" t="s">
        <v>30</v>
      </c>
      <c r="B119" s="3" t="s">
        <v>31</v>
      </c>
      <c r="C119" s="27">
        <v>777816493</v>
      </c>
      <c r="D119" s="27"/>
      <c r="E119" s="27"/>
      <c r="F119" s="27"/>
      <c r="G119" s="27"/>
      <c r="H119" s="27">
        <v>777816493</v>
      </c>
    </row>
    <row r="120" spans="1:8" ht="16.5" x14ac:dyDescent="0.25">
      <c r="A120" s="3" t="s">
        <v>32</v>
      </c>
      <c r="B120" s="3" t="s">
        <v>33</v>
      </c>
      <c r="C120" s="27">
        <v>340716790356.90002</v>
      </c>
      <c r="D120" s="27"/>
      <c r="E120" s="27"/>
      <c r="F120" s="27">
        <v>90251442</v>
      </c>
      <c r="G120" s="27"/>
      <c r="H120" s="27">
        <v>340807041798.90002</v>
      </c>
    </row>
    <row r="121" spans="1:8" ht="16.5" x14ac:dyDescent="0.25">
      <c r="A121" s="3" t="s">
        <v>34</v>
      </c>
      <c r="B121" s="3" t="s">
        <v>35</v>
      </c>
      <c r="C121" s="27"/>
      <c r="D121" s="27">
        <v>3692440567569.3799</v>
      </c>
      <c r="E121" s="27"/>
      <c r="F121" s="27">
        <v>1486399000</v>
      </c>
      <c r="G121" s="27"/>
      <c r="H121" s="27">
        <v>3693926966569.3799</v>
      </c>
    </row>
    <row r="122" spans="1:8" ht="16.5" x14ac:dyDescent="0.25">
      <c r="A122" s="3" t="s">
        <v>179</v>
      </c>
      <c r="B122" s="3" t="s">
        <v>37</v>
      </c>
      <c r="C122" s="27"/>
      <c r="D122" s="27"/>
      <c r="E122" s="27"/>
      <c r="F122" s="27">
        <v>91488892</v>
      </c>
      <c r="G122" s="27"/>
      <c r="H122" s="27">
        <v>91488892</v>
      </c>
    </row>
    <row r="123" spans="1:8" ht="16.5" x14ac:dyDescent="0.25">
      <c r="A123" s="3" t="s">
        <v>38</v>
      </c>
      <c r="B123" s="3" t="s">
        <v>39</v>
      </c>
      <c r="C123" s="27"/>
      <c r="D123" s="27">
        <v>8218553590.0790005</v>
      </c>
      <c r="E123" s="27"/>
      <c r="F123" s="27"/>
      <c r="G123" s="27"/>
      <c r="H123" s="27">
        <v>8218553590.0790005</v>
      </c>
    </row>
    <row r="124" spans="1:8" ht="16.5" x14ac:dyDescent="0.25">
      <c r="A124" s="3" t="s">
        <v>40</v>
      </c>
      <c r="B124" s="3" t="s">
        <v>41</v>
      </c>
      <c r="C124" s="27"/>
      <c r="D124" s="27"/>
      <c r="E124" s="27"/>
      <c r="F124" s="27">
        <v>14233269514</v>
      </c>
      <c r="G124" s="27">
        <v>1147859533</v>
      </c>
      <c r="H124" s="27">
        <v>15381129047</v>
      </c>
    </row>
    <row r="125" spans="1:8" ht="16.5" x14ac:dyDescent="0.25">
      <c r="A125" s="3" t="s">
        <v>42</v>
      </c>
      <c r="B125" s="3" t="s">
        <v>43</v>
      </c>
      <c r="C125" s="27"/>
      <c r="D125" s="27">
        <v>230454139267.19199</v>
      </c>
      <c r="E125" s="27"/>
      <c r="F125" s="27">
        <v>168225426</v>
      </c>
      <c r="G125" s="27"/>
      <c r="H125" s="27">
        <v>230622364693.19199</v>
      </c>
    </row>
    <row r="126" spans="1:8" ht="16.5" x14ac:dyDescent="0.25">
      <c r="A126" s="3" t="s">
        <v>44</v>
      </c>
      <c r="B126" s="3" t="s">
        <v>45</v>
      </c>
      <c r="C126" s="27"/>
      <c r="D126" s="27"/>
      <c r="E126" s="27">
        <v>2000</v>
      </c>
      <c r="F126" s="27"/>
      <c r="G126" s="27"/>
      <c r="H126" s="27">
        <v>2000</v>
      </c>
    </row>
    <row r="127" spans="1:8" ht="16.5" x14ac:dyDescent="0.25">
      <c r="A127" s="3" t="s">
        <v>46</v>
      </c>
      <c r="B127" s="2" t="s">
        <v>47</v>
      </c>
      <c r="C127" s="27"/>
      <c r="D127" s="27"/>
      <c r="E127" s="27"/>
      <c r="F127" s="27">
        <v>609694815</v>
      </c>
      <c r="G127" s="27"/>
      <c r="H127" s="27">
        <v>609694815</v>
      </c>
    </row>
    <row r="128" spans="1:8" ht="16.5" x14ac:dyDescent="0.25">
      <c r="A128" s="3" t="s">
        <v>48</v>
      </c>
      <c r="B128" s="3" t="s">
        <v>49</v>
      </c>
      <c r="C128" s="27">
        <v>100000000</v>
      </c>
      <c r="D128" s="27">
        <v>4398159479</v>
      </c>
      <c r="E128" s="27">
        <v>9560110170</v>
      </c>
      <c r="F128" s="27">
        <v>18278785514</v>
      </c>
      <c r="G128" s="27">
        <v>3289587968</v>
      </c>
      <c r="H128" s="27">
        <v>35626643131</v>
      </c>
    </row>
    <row r="129" spans="1:9" ht="16.5" x14ac:dyDescent="0.25">
      <c r="A129" s="3" t="s">
        <v>172</v>
      </c>
      <c r="B129" s="3" t="s">
        <v>50</v>
      </c>
      <c r="C129" s="27"/>
      <c r="D129" s="27"/>
      <c r="E129" s="27"/>
      <c r="F129" s="27">
        <v>100000000</v>
      </c>
      <c r="G129" s="27"/>
      <c r="H129" s="27">
        <v>100000000</v>
      </c>
    </row>
    <row r="130" spans="1:9" ht="16.5" x14ac:dyDescent="0.25">
      <c r="A130" s="3" t="s">
        <v>173</v>
      </c>
      <c r="B130" s="2" t="s">
        <v>180</v>
      </c>
      <c r="C130" s="27"/>
      <c r="D130" s="27">
        <v>25577083830</v>
      </c>
      <c r="E130" s="27">
        <v>18438547859</v>
      </c>
      <c r="F130" s="27">
        <v>64446956949</v>
      </c>
      <c r="G130" s="27">
        <v>2392855027</v>
      </c>
      <c r="H130" s="27">
        <v>110855443665</v>
      </c>
    </row>
    <row r="131" spans="1:9" ht="16.5" x14ac:dyDescent="0.25">
      <c r="A131" s="3" t="s">
        <v>154</v>
      </c>
      <c r="B131" s="2" t="s">
        <v>160</v>
      </c>
      <c r="C131" s="27"/>
      <c r="D131" s="27"/>
      <c r="E131" s="27">
        <v>4379746250</v>
      </c>
      <c r="F131" s="27">
        <v>11441764000</v>
      </c>
      <c r="G131" s="27"/>
      <c r="H131" s="27">
        <v>15821510250</v>
      </c>
    </row>
    <row r="132" spans="1:9" ht="16.5" x14ac:dyDescent="0.25">
      <c r="A132" s="3" t="s">
        <v>174</v>
      </c>
      <c r="B132" s="2" t="s">
        <v>181</v>
      </c>
      <c r="C132" s="27">
        <v>322549377</v>
      </c>
      <c r="D132" s="27">
        <v>21237861182</v>
      </c>
      <c r="E132" s="27">
        <v>24377260230</v>
      </c>
      <c r="F132" s="27">
        <v>22665186743</v>
      </c>
      <c r="G132" s="27">
        <v>2890396516</v>
      </c>
      <c r="H132" s="27">
        <v>71493254048</v>
      </c>
    </row>
    <row r="133" spans="1:9" ht="16.5" x14ac:dyDescent="0.25">
      <c r="A133" s="3" t="s">
        <v>155</v>
      </c>
      <c r="B133" s="2" t="s">
        <v>210</v>
      </c>
      <c r="C133" s="27"/>
      <c r="D133" s="27"/>
      <c r="E133" s="27"/>
      <c r="F133" s="27">
        <v>298281000</v>
      </c>
      <c r="G133" s="27"/>
      <c r="H133" s="27">
        <v>298281000</v>
      </c>
    </row>
    <row r="134" spans="1:9" ht="16.5" x14ac:dyDescent="0.25">
      <c r="A134" s="3" t="s">
        <v>214</v>
      </c>
      <c r="B134" s="2" t="s">
        <v>162</v>
      </c>
      <c r="C134" s="27"/>
      <c r="D134" s="27">
        <v>1929986400</v>
      </c>
      <c r="E134" s="27">
        <v>3400691346</v>
      </c>
      <c r="F134" s="27">
        <v>5116349629</v>
      </c>
      <c r="G134" s="27"/>
      <c r="H134" s="27">
        <v>10447027375</v>
      </c>
    </row>
    <row r="135" spans="1:9" ht="16.5" x14ac:dyDescent="0.25">
      <c r="A135" s="3" t="s">
        <v>169</v>
      </c>
      <c r="B135" s="2" t="s">
        <v>217</v>
      </c>
      <c r="C135" s="27"/>
      <c r="D135" s="27">
        <v>2150000000</v>
      </c>
      <c r="E135" s="27"/>
      <c r="F135" s="27">
        <v>2525295890</v>
      </c>
      <c r="G135" s="27"/>
      <c r="H135" s="27">
        <v>4675295890</v>
      </c>
    </row>
    <row r="136" spans="1:9" ht="16.5" x14ac:dyDescent="0.25">
      <c r="A136" s="3" t="s">
        <v>156</v>
      </c>
      <c r="B136" s="2" t="s">
        <v>163</v>
      </c>
      <c r="C136" s="27"/>
      <c r="D136" s="27"/>
      <c r="E136" s="27">
        <v>2582061375</v>
      </c>
      <c r="F136" s="27">
        <v>13759451075</v>
      </c>
      <c r="G136" s="27">
        <v>677684073</v>
      </c>
      <c r="H136" s="27">
        <v>17019196523</v>
      </c>
    </row>
    <row r="137" spans="1:9" ht="16.5" x14ac:dyDescent="0.25">
      <c r="A137" s="3" t="s">
        <v>157</v>
      </c>
      <c r="B137" s="2" t="s">
        <v>164</v>
      </c>
      <c r="C137" s="27"/>
      <c r="D137" s="27"/>
      <c r="E137" s="27">
        <v>2454498968</v>
      </c>
      <c r="F137" s="27">
        <v>13716540</v>
      </c>
      <c r="G137" s="27">
        <v>273698339</v>
      </c>
      <c r="H137" s="27">
        <v>2741913847</v>
      </c>
    </row>
    <row r="138" spans="1:9" ht="16.5" x14ac:dyDescent="0.25">
      <c r="A138" s="3" t="s">
        <v>158</v>
      </c>
      <c r="B138" s="2" t="s">
        <v>165</v>
      </c>
      <c r="C138" s="27"/>
      <c r="D138" s="27"/>
      <c r="E138" s="27"/>
      <c r="F138" s="27">
        <v>199002500</v>
      </c>
      <c r="G138" s="27"/>
      <c r="H138" s="27">
        <v>199002500</v>
      </c>
    </row>
    <row r="139" spans="1:9" ht="16.5" x14ac:dyDescent="0.25">
      <c r="A139" s="3" t="s">
        <v>177</v>
      </c>
      <c r="B139" s="2" t="s">
        <v>166</v>
      </c>
      <c r="C139" s="27"/>
      <c r="D139" s="27"/>
      <c r="E139" s="27"/>
      <c r="F139" s="27">
        <v>2093260275</v>
      </c>
      <c r="G139" s="27"/>
      <c r="H139" s="27">
        <v>2093260275</v>
      </c>
    </row>
    <row r="140" spans="1:9" ht="16.5" x14ac:dyDescent="0.25">
      <c r="A140" s="3" t="s">
        <v>178</v>
      </c>
      <c r="B140" s="3" t="s">
        <v>168</v>
      </c>
      <c r="C140" s="27">
        <v>135120500</v>
      </c>
      <c r="D140" s="27">
        <v>3701028700</v>
      </c>
      <c r="E140" s="27">
        <v>8882347284</v>
      </c>
      <c r="F140" s="27">
        <v>3477270160</v>
      </c>
      <c r="G140" s="27">
        <v>578483170</v>
      </c>
      <c r="H140" s="27">
        <v>16774249814</v>
      </c>
    </row>
    <row r="141" spans="1:9" ht="16.5" x14ac:dyDescent="0.25">
      <c r="A141" s="3" t="s">
        <v>51</v>
      </c>
      <c r="B141" s="3" t="s">
        <v>52</v>
      </c>
      <c r="C141" s="25">
        <f t="shared" ref="C141:H141" si="2">SUM(C103:C140)</f>
        <v>346410587156.90002</v>
      </c>
      <c r="D141" s="25">
        <f t="shared" si="2"/>
        <v>3990313530017.6509</v>
      </c>
      <c r="E141" s="25">
        <f t="shared" si="2"/>
        <v>98701657584</v>
      </c>
      <c r="F141" s="25">
        <f t="shared" si="2"/>
        <v>624389499993</v>
      </c>
      <c r="G141" s="25">
        <f t="shared" si="2"/>
        <v>32528672480</v>
      </c>
      <c r="H141" s="25">
        <f t="shared" si="2"/>
        <v>5092343947231.5518</v>
      </c>
      <c r="I141" s="10"/>
    </row>
    <row r="142" spans="1:9" ht="15.75" x14ac:dyDescent="0.25">
      <c r="C142" s="10"/>
      <c r="E142" s="10"/>
      <c r="G142" s="14"/>
      <c r="H142" s="14"/>
      <c r="I142" s="14"/>
    </row>
    <row r="143" spans="1:9" ht="15.75" x14ac:dyDescent="0.25">
      <c r="G143" s="14"/>
      <c r="H143" s="14"/>
      <c r="I143" s="14"/>
    </row>
    <row r="144" spans="1:9" ht="18.75" customHeight="1" x14ac:dyDescent="0.2">
      <c r="A144" s="54" t="s">
        <v>141</v>
      </c>
      <c r="B144" s="55"/>
      <c r="C144" s="56"/>
    </row>
    <row r="145" spans="1:3" ht="30.75" customHeight="1" x14ac:dyDescent="0.2">
      <c r="A145" s="15" t="s">
        <v>53</v>
      </c>
      <c r="B145" s="5" t="s">
        <v>54</v>
      </c>
      <c r="C145" s="5" t="s">
        <v>128</v>
      </c>
    </row>
    <row r="146" spans="1:3" ht="16.5" x14ac:dyDescent="0.25">
      <c r="A146" s="3" t="s">
        <v>55</v>
      </c>
      <c r="B146" s="3" t="s">
        <v>56</v>
      </c>
      <c r="C146" s="22">
        <v>23337829492736.398</v>
      </c>
    </row>
    <row r="147" spans="1:3" ht="16.5" x14ac:dyDescent="0.25">
      <c r="A147" s="3" t="s">
        <v>57</v>
      </c>
      <c r="B147" s="3" t="s">
        <v>58</v>
      </c>
      <c r="C147" s="22">
        <v>193175055199.80499</v>
      </c>
    </row>
    <row r="148" spans="1:3" ht="16.5" x14ac:dyDescent="0.25">
      <c r="A148" s="3" t="s">
        <v>59</v>
      </c>
      <c r="B148" s="3" t="s">
        <v>60</v>
      </c>
      <c r="C148" s="22">
        <v>1031715455282.74</v>
      </c>
    </row>
    <row r="149" spans="1:3" ht="16.5" x14ac:dyDescent="0.25">
      <c r="A149" s="3" t="s">
        <v>61</v>
      </c>
      <c r="B149" s="3" t="s">
        <v>62</v>
      </c>
      <c r="C149" s="22">
        <v>164844820087.57999</v>
      </c>
    </row>
    <row r="150" spans="1:3" ht="16.5" x14ac:dyDescent="0.25">
      <c r="A150" s="3" t="s">
        <v>63</v>
      </c>
      <c r="B150" s="3" t="s">
        <v>64</v>
      </c>
      <c r="C150" s="22">
        <v>33279404087</v>
      </c>
    </row>
    <row r="151" spans="1:3" ht="16.5" x14ac:dyDescent="0.25">
      <c r="A151" s="3" t="s">
        <v>65</v>
      </c>
      <c r="B151" s="3" t="s">
        <v>66</v>
      </c>
      <c r="C151" s="22">
        <v>7358184121717.7402</v>
      </c>
    </row>
    <row r="152" spans="1:3" ht="16.5" x14ac:dyDescent="0.25">
      <c r="A152" s="3" t="s">
        <v>152</v>
      </c>
      <c r="B152" s="3" t="s">
        <v>153</v>
      </c>
      <c r="C152" s="22">
        <v>539090008.63999999</v>
      </c>
    </row>
    <row r="153" spans="1:3" ht="16.5" x14ac:dyDescent="0.25">
      <c r="A153" s="3" t="s">
        <v>144</v>
      </c>
      <c r="B153" s="3" t="s">
        <v>145</v>
      </c>
      <c r="C153" s="22">
        <v>66760853396</v>
      </c>
    </row>
    <row r="154" spans="1:3" ht="16.5" x14ac:dyDescent="0.25">
      <c r="A154" s="3" t="s">
        <v>67</v>
      </c>
      <c r="B154" s="3" t="s">
        <v>68</v>
      </c>
      <c r="C154" s="22">
        <v>10457417151041.199</v>
      </c>
    </row>
    <row r="155" spans="1:3" ht="16.5" x14ac:dyDescent="0.25">
      <c r="A155" s="3" t="s">
        <v>69</v>
      </c>
      <c r="B155" s="3" t="s">
        <v>52</v>
      </c>
      <c r="C155" s="27">
        <f>SUM(C146:C154)</f>
        <v>42643745443557.094</v>
      </c>
    </row>
    <row r="157" spans="1:3" ht="15.75" x14ac:dyDescent="0.2">
      <c r="A157" s="60" t="s">
        <v>190</v>
      </c>
      <c r="B157" s="61"/>
      <c r="C157" s="62"/>
    </row>
    <row r="158" spans="1:3" ht="15.75" x14ac:dyDescent="0.25">
      <c r="A158" s="6" t="s">
        <v>206</v>
      </c>
      <c r="B158" s="18" t="s">
        <v>207</v>
      </c>
      <c r="C158" s="16" t="s">
        <v>124</v>
      </c>
    </row>
    <row r="159" spans="1:3" ht="16.5" x14ac:dyDescent="0.25">
      <c r="A159" s="6" t="s">
        <v>184</v>
      </c>
      <c r="B159" s="3" t="s">
        <v>191</v>
      </c>
      <c r="C159" s="26">
        <v>4804358170663.5498</v>
      </c>
    </row>
    <row r="160" spans="1:3" ht="16.5" x14ac:dyDescent="0.25">
      <c r="A160" s="6" t="s">
        <v>185</v>
      </c>
      <c r="B160" s="3" t="s">
        <v>192</v>
      </c>
      <c r="C160" s="26">
        <v>147680689660</v>
      </c>
    </row>
    <row r="161" spans="1:5" ht="16.5" x14ac:dyDescent="0.25">
      <c r="A161" s="6" t="s">
        <v>186</v>
      </c>
      <c r="B161" s="3" t="s">
        <v>193</v>
      </c>
      <c r="C161" s="26">
        <v>135360806809</v>
      </c>
    </row>
    <row r="162" spans="1:5" ht="16.5" x14ac:dyDescent="0.25">
      <c r="A162" s="6" t="s">
        <v>187</v>
      </c>
      <c r="B162" s="3" t="s">
        <v>194</v>
      </c>
      <c r="C162" s="26">
        <v>1161452421</v>
      </c>
    </row>
    <row r="163" spans="1:5" ht="16.5" x14ac:dyDescent="0.25">
      <c r="A163" s="6" t="s">
        <v>189</v>
      </c>
      <c r="B163" s="3" t="s">
        <v>195</v>
      </c>
      <c r="C163" s="26">
        <v>3782827678</v>
      </c>
    </row>
    <row r="164" spans="1:5" ht="16.5" x14ac:dyDescent="0.25">
      <c r="A164" s="6" t="s">
        <v>188</v>
      </c>
      <c r="B164" s="3" t="s">
        <v>52</v>
      </c>
      <c r="C164" s="22">
        <f>SUM(C159:C163)</f>
        <v>5092343947231.5498</v>
      </c>
    </row>
    <row r="166" spans="1:5" ht="15.75" x14ac:dyDescent="0.2">
      <c r="A166" s="54" t="s">
        <v>212</v>
      </c>
      <c r="B166" s="55"/>
      <c r="C166" s="56"/>
    </row>
    <row r="167" spans="1:5" ht="15.75" x14ac:dyDescent="0.25">
      <c r="A167" s="3" t="s">
        <v>102</v>
      </c>
      <c r="B167" s="3" t="s">
        <v>103</v>
      </c>
      <c r="C167" s="13" t="s">
        <v>129</v>
      </c>
    </row>
    <row r="168" spans="1:5" ht="16.5" x14ac:dyDescent="0.25">
      <c r="A168" s="3" t="s">
        <v>104</v>
      </c>
      <c r="B168" s="3" t="s">
        <v>105</v>
      </c>
      <c r="C168" s="28">
        <v>346410587156.90002</v>
      </c>
    </row>
    <row r="169" spans="1:5" ht="16.5" x14ac:dyDescent="0.25">
      <c r="A169" s="3" t="s">
        <v>106</v>
      </c>
      <c r="B169" s="3" t="s">
        <v>107</v>
      </c>
      <c r="C169" s="28">
        <v>3990313530017.6499</v>
      </c>
    </row>
    <row r="170" spans="1:5" ht="16.5" x14ac:dyDescent="0.25">
      <c r="A170" s="3" t="s">
        <v>108</v>
      </c>
      <c r="B170" s="3" t="s">
        <v>109</v>
      </c>
      <c r="C170" s="28">
        <v>98701657584</v>
      </c>
    </row>
    <row r="171" spans="1:5" ht="16.5" x14ac:dyDescent="0.25">
      <c r="A171" s="3" t="s">
        <v>110</v>
      </c>
      <c r="B171" s="3" t="s">
        <v>111</v>
      </c>
      <c r="C171" s="28">
        <v>624389499993</v>
      </c>
    </row>
    <row r="172" spans="1:5" ht="16.5" x14ac:dyDescent="0.25">
      <c r="A172" s="3" t="s">
        <v>112</v>
      </c>
      <c r="B172" s="3" t="s">
        <v>113</v>
      </c>
      <c r="C172" s="28">
        <v>32528672480</v>
      </c>
    </row>
    <row r="173" spans="1:5" ht="16.5" x14ac:dyDescent="0.25">
      <c r="A173" s="3" t="s">
        <v>114</v>
      </c>
      <c r="B173" s="3" t="s">
        <v>52</v>
      </c>
      <c r="C173" s="22">
        <f>SUM(C168:C172)</f>
        <v>5092343947231.5498</v>
      </c>
    </row>
    <row r="175" spans="1:5" ht="15.75" x14ac:dyDescent="0.2">
      <c r="A175" s="54" t="s">
        <v>197</v>
      </c>
      <c r="B175" s="55"/>
      <c r="C175" s="55"/>
      <c r="D175" s="55"/>
      <c r="E175" s="56"/>
    </row>
    <row r="176" spans="1:5" ht="34.5" customHeight="1" x14ac:dyDescent="0.2">
      <c r="A176" s="15" t="s">
        <v>125</v>
      </c>
      <c r="B176" s="5" t="s">
        <v>126</v>
      </c>
      <c r="C176" s="13" t="s">
        <v>128</v>
      </c>
      <c r="D176" s="13" t="s">
        <v>124</v>
      </c>
      <c r="E176" s="13" t="s">
        <v>183</v>
      </c>
    </row>
    <row r="177" spans="1:5" ht="16.5" x14ac:dyDescent="0.25">
      <c r="A177" s="3" t="s">
        <v>78</v>
      </c>
      <c r="B177" s="3" t="s">
        <v>79</v>
      </c>
      <c r="C177" s="29">
        <v>58525328959691.203</v>
      </c>
      <c r="D177" s="30"/>
      <c r="E177" s="31">
        <f>C177+D177</f>
        <v>58525328959691.203</v>
      </c>
    </row>
    <row r="178" spans="1:5" ht="16.5" x14ac:dyDescent="0.25">
      <c r="A178" s="3" t="s">
        <v>80</v>
      </c>
      <c r="B178" s="3" t="s">
        <v>81</v>
      </c>
      <c r="C178" s="29">
        <v>1737066771649.8501</v>
      </c>
      <c r="D178" s="32">
        <v>6839154</v>
      </c>
      <c r="E178" s="31">
        <f t="shared" ref="E178:E185" si="3">C178+D178</f>
        <v>1737073610803.8501</v>
      </c>
    </row>
    <row r="179" spans="1:5" ht="16.5" x14ac:dyDescent="0.25">
      <c r="A179" s="3" t="s">
        <v>82</v>
      </c>
      <c r="B179" s="3" t="s">
        <v>83</v>
      </c>
      <c r="C179" s="29">
        <v>1463238572346.7</v>
      </c>
      <c r="D179" s="33"/>
      <c r="E179" s="31">
        <f t="shared" si="3"/>
        <v>1463238572346.7</v>
      </c>
    </row>
    <row r="180" spans="1:5" ht="16.5" x14ac:dyDescent="0.25">
      <c r="A180" s="3" t="s">
        <v>84</v>
      </c>
      <c r="B180" s="3" t="s">
        <v>85</v>
      </c>
      <c r="C180" s="29">
        <v>817909700854.24597</v>
      </c>
      <c r="D180" s="32">
        <v>726940973</v>
      </c>
      <c r="E180" s="31">
        <f t="shared" si="3"/>
        <v>818636641827.24597</v>
      </c>
    </row>
    <row r="181" spans="1:5" ht="16.5" x14ac:dyDescent="0.25">
      <c r="A181" s="3" t="s">
        <v>86</v>
      </c>
      <c r="B181" s="3" t="s">
        <v>87</v>
      </c>
      <c r="C181" s="29">
        <v>484324231054.89801</v>
      </c>
      <c r="D181" s="33"/>
      <c r="E181" s="31">
        <f t="shared" si="3"/>
        <v>484324231054.89801</v>
      </c>
    </row>
    <row r="182" spans="1:5" ht="16.5" x14ac:dyDescent="0.25">
      <c r="A182" s="3" t="s">
        <v>88</v>
      </c>
      <c r="B182" s="3" t="s">
        <v>89</v>
      </c>
      <c r="C182" s="29">
        <v>58525309346.413002</v>
      </c>
      <c r="D182" s="33"/>
      <c r="E182" s="31">
        <f t="shared" si="3"/>
        <v>58525309346.413002</v>
      </c>
    </row>
    <row r="183" spans="1:5" ht="16.5" x14ac:dyDescent="0.25">
      <c r="A183" s="3" t="s">
        <v>90</v>
      </c>
      <c r="B183" s="3" t="s">
        <v>91</v>
      </c>
      <c r="C183" s="29">
        <v>983312287329.84094</v>
      </c>
      <c r="D183" s="32">
        <v>67511185711.800003</v>
      </c>
      <c r="E183" s="31">
        <f t="shared" si="3"/>
        <v>1050823473041.641</v>
      </c>
    </row>
    <row r="184" spans="1:5" ht="16.5" x14ac:dyDescent="0.25">
      <c r="A184" s="3" t="s">
        <v>92</v>
      </c>
      <c r="B184" s="3" t="s">
        <v>93</v>
      </c>
      <c r="C184" s="29">
        <v>1231052837106.25</v>
      </c>
      <c r="D184" s="32">
        <v>19980320221.651001</v>
      </c>
      <c r="E184" s="31">
        <f t="shared" si="3"/>
        <v>1251033157327.9009</v>
      </c>
    </row>
    <row r="185" spans="1:5" ht="16.5" x14ac:dyDescent="0.25">
      <c r="A185" s="3" t="s">
        <v>94</v>
      </c>
      <c r="B185" s="3" t="s">
        <v>95</v>
      </c>
      <c r="C185" s="34">
        <f>SUM(C177:C184)</f>
        <v>65300758669379.406</v>
      </c>
      <c r="D185" s="30">
        <f>SUM(D177:D184)</f>
        <v>88225286060.451004</v>
      </c>
      <c r="E185" s="31">
        <f t="shared" si="3"/>
        <v>65388983955439.859</v>
      </c>
    </row>
    <row r="186" spans="1:5" x14ac:dyDescent="0.2">
      <c r="D186" s="21"/>
    </row>
    <row r="187" spans="1:5" ht="15.75" x14ac:dyDescent="0.25">
      <c r="A187" s="63" t="s">
        <v>199</v>
      </c>
      <c r="B187" s="64"/>
      <c r="C187" s="65"/>
    </row>
    <row r="188" spans="1:5" ht="16.5" x14ac:dyDescent="0.25">
      <c r="A188" s="6" t="s">
        <v>121</v>
      </c>
      <c r="B188" s="6" t="s">
        <v>138</v>
      </c>
      <c r="C188" s="35">
        <v>3571708799675.6602</v>
      </c>
    </row>
    <row r="189" spans="1:5" ht="16.5" x14ac:dyDescent="0.25">
      <c r="A189" s="6" t="s">
        <v>122</v>
      </c>
      <c r="B189" s="6" t="s">
        <v>208</v>
      </c>
      <c r="C189" s="28">
        <v>-957134050767.33997</v>
      </c>
    </row>
    <row r="190" spans="1:5" ht="16.5" x14ac:dyDescent="0.25">
      <c r="A190" s="6" t="s">
        <v>127</v>
      </c>
      <c r="B190" s="6" t="s">
        <v>139</v>
      </c>
      <c r="C190" s="36">
        <f>SUM(C188:C189)</f>
        <v>2614574748908.3203</v>
      </c>
    </row>
    <row r="192" spans="1:5" ht="39.75" customHeight="1" x14ac:dyDescent="0.2">
      <c r="A192" s="49" t="s">
        <v>133</v>
      </c>
      <c r="B192" s="50"/>
      <c r="C192" s="51"/>
    </row>
    <row r="193" spans="1:3" ht="55.5" customHeight="1" x14ac:dyDescent="0.2">
      <c r="A193" s="49" t="s">
        <v>140</v>
      </c>
      <c r="B193" s="50"/>
      <c r="C193" s="51"/>
    </row>
    <row r="194" spans="1:3" ht="16.5" x14ac:dyDescent="0.25">
      <c r="A194" s="3" t="s">
        <v>96</v>
      </c>
      <c r="B194" s="3" t="s">
        <v>200</v>
      </c>
      <c r="C194" s="37">
        <v>58696265896799.352</v>
      </c>
    </row>
    <row r="195" spans="1:3" ht="16.5" x14ac:dyDescent="0.25">
      <c r="A195" s="3" t="s">
        <v>97</v>
      </c>
      <c r="B195" s="3" t="s">
        <v>201</v>
      </c>
      <c r="C195" s="37">
        <v>6604492772580.0469</v>
      </c>
    </row>
    <row r="196" spans="1:3" ht="16.5" x14ac:dyDescent="0.25">
      <c r="A196" s="3" t="s">
        <v>98</v>
      </c>
      <c r="B196" s="3" t="s">
        <v>202</v>
      </c>
      <c r="C196" s="37">
        <v>65300758669379.398</v>
      </c>
    </row>
    <row r="197" spans="1:3" ht="16.5" x14ac:dyDescent="0.25">
      <c r="A197" s="3" t="s">
        <v>99</v>
      </c>
      <c r="B197" s="3" t="s">
        <v>203</v>
      </c>
      <c r="C197" s="38">
        <v>0.8988603975335282</v>
      </c>
    </row>
    <row r="198" spans="1:3" ht="16.5" x14ac:dyDescent="0.25">
      <c r="A198" s="3" t="s">
        <v>100</v>
      </c>
      <c r="B198" s="3" t="s">
        <v>204</v>
      </c>
      <c r="C198" s="38">
        <v>0.10113960246647184</v>
      </c>
    </row>
    <row r="199" spans="1:3" ht="16.5" x14ac:dyDescent="0.25">
      <c r="A199" s="3" t="s">
        <v>101</v>
      </c>
      <c r="B199" s="3" t="s">
        <v>205</v>
      </c>
      <c r="C199" s="38">
        <v>1</v>
      </c>
    </row>
    <row r="200" spans="1:3" x14ac:dyDescent="0.2">
      <c r="A200" s="4" t="s">
        <v>211</v>
      </c>
    </row>
  </sheetData>
  <mergeCells count="16">
    <mergeCell ref="A3:E3"/>
    <mergeCell ref="A2:E2"/>
    <mergeCell ref="A1:E1"/>
    <mergeCell ref="A192:C192"/>
    <mergeCell ref="A193:C193"/>
    <mergeCell ref="A101:A102"/>
    <mergeCell ref="B101:B102"/>
    <mergeCell ref="B52:B53"/>
    <mergeCell ref="A52:A53"/>
    <mergeCell ref="A51:L51"/>
    <mergeCell ref="A100:H100"/>
    <mergeCell ref="A175:E175"/>
    <mergeCell ref="A157:C157"/>
    <mergeCell ref="A144:C144"/>
    <mergeCell ref="A187:C187"/>
    <mergeCell ref="A166:C166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8" max="16383" man="1"/>
    <brk id="140" max="16383" man="1"/>
    <brk id="1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VMCDCHTSR4DK-1850682920-676</_dlc_DocId>
    <_dlc_DocIdUrl xmlns="536e90f3-28f6-43a2-9886-69104c66b47c">
      <Url>http://cms-mof/_layouts/DocIdRedir.aspx?ID=VMCDCHTSR4DK-1850682920-676</Url>
      <Description>VMCDCHTSR4DK-1850682920-676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DF9DC0-9770-4DD6-A2ED-DF82E1BED4E1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F2DE299E-59DD-4DC3-B08B-DEB952EDF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August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ايلول 2016 للموازنة الإتحادية</dc:title>
  <dc:creator/>
  <cp:lastModifiedBy/>
  <dcterms:created xsi:type="dcterms:W3CDTF">2006-09-16T00:00:00Z</dcterms:created>
  <dcterms:modified xsi:type="dcterms:W3CDTF">2018-10-25T05:52:43Z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879c9de6-7ac9-4735-89c2-03988b662ff9</vt:lpwstr>
  </property>
</Properties>
</file>