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285" windowWidth="11985" windowHeight="8895" tabRatio="831"/>
  </bookViews>
  <sheets>
    <sheet name="state account September 2018" sheetId="4" r:id="rId1"/>
  </sheet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5" i="4"/>
  <c r="E180" i="4"/>
  <c r="E181" i="4"/>
  <c r="E182" i="4"/>
  <c r="E183" i="4"/>
  <c r="E184" i="4"/>
  <c r="E185" i="4"/>
  <c r="E186" i="4"/>
  <c r="E187" i="4"/>
  <c r="E179" i="4"/>
  <c r="C192" i="4"/>
  <c r="D187" i="4"/>
  <c r="C175" i="4"/>
  <c r="C166" i="4"/>
  <c r="H143" i="4"/>
  <c r="G143" i="4"/>
  <c r="F143" i="4"/>
  <c r="E143" i="4"/>
  <c r="D143" i="4"/>
  <c r="C143" i="4"/>
  <c r="D49" i="4"/>
  <c r="C187" i="4"/>
  <c r="C157" i="4"/>
  <c r="L99" i="4"/>
  <c r="K99" i="4"/>
  <c r="J99" i="4"/>
  <c r="I99" i="4"/>
  <c r="H99" i="4"/>
  <c r="G99" i="4"/>
  <c r="F99" i="4"/>
  <c r="E99" i="4"/>
  <c r="D99" i="4"/>
  <c r="C99" i="4"/>
  <c r="C49" i="4"/>
  <c r="E49" i="4" s="1"/>
</calcChain>
</file>

<file path=xl/sharedStrings.xml><?xml version="1.0" encoding="utf-8"?>
<sst xmlns="http://schemas.openxmlformats.org/spreadsheetml/2006/main" count="406" uniqueCount="227">
  <si>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</si>
  <si>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</si>
  <si>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</si>
  <si>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</si>
  <si>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</si>
  <si>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</si>
  <si>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</si>
  <si>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</si>
  <si>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</si>
  <si>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</si>
  <si>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</si>
  <si>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</si>
  <si>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</si>
  <si>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</si>
  <si>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</si>
  <si>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</si>
  <si>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</si>
  <si>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</si>
  <si>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</si>
  <si>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</si>
  <si>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</si>
  <si>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</si>
  <si>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</si>
  <si>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</si>
  <si>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</si>
  <si>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</si>
  <si>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</si>
  <si>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</si>
  <si>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</si>
  <si>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</si>
  <si>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</si>
  <si>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</si>
  <si>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</si>
  <si>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</si>
  <si>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</si>
  <si>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</si>
  <si>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</si>
  <si>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</si>
  <si>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</si>
  <si>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</si>
  <si>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</si>
  <si>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</si>
  <si>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</si>
  <si>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</si>
  <si>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</si>
  <si>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</si>
  <si>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</si>
  <si>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</si>
  <si>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</si>
  <si>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</si>
  <si>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</si>
  <si>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</si>
  <si>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</si>
  <si>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</si>
  <si>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</si>
  <si>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</si>
  <si>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</si>
  <si>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</si>
  <si>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</si>
  <si>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</si>
  <si>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</si>
  <si>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</si>
  <si>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</si>
  <si>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</si>
  <si>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</si>
  <si>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</si>
  <si>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</si>
  <si>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</si>
  <si>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</si>
  <si>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</si>
  <si>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</si>
  <si>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</si>
  <si>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</si>
  <si>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</si>
  <si>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</si>
  <si>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</si>
  <si>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</si>
  <si>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</si>
  <si>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</si>
  <si>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</si>
  <si>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</si>
  <si>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</si>
  <si>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</si>
  <si>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</si>
  <si>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</si>
  <si>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</si>
  <si>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</si>
  <si>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</si>
  <si>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</si>
  <si>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</si>
  <si>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</si>
  <si>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</si>
  <si>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</si>
  <si>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</si>
  <si>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</si>
  <si>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</si>
  <si>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</si>
  <si>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</si>
  <si>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</si>
  <si>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</si>
  <si>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</si>
  <si>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</si>
  <si>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</si>
  <si>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</si>
  <si>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</si>
  <si>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</si>
  <si>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</si>
  <si>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</si>
  <si>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</si>
  <si>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</si>
  <si>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</si>
  <si>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</si>
  <si>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</si>
  <si>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</si>
  <si>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</si>
  <si>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</si>
  <si>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</si>
  <si>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</si>
  <si>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</si>
  <si>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</si>
  <si>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</si>
  <si>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</si>
  <si>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</si>
  <si>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</si>
  <si>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</si>
  <si>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</si>
  <si>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</si>
  <si>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</si>
  <si>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</si>
  <si>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</si>
  <si>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</si>
  <si>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</si>
  <si>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</si>
  <si>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</si>
  <si>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</si>
  <si>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</si>
  <si>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</si>
  <si>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</si>
  <si>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</si>
  <si>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</si>
  <si>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</si>
  <si>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</si>
  <si>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</si>
  <si>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</si>
  <si>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</si>
  <si>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</si>
  <si>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</si>
  <si>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</si>
  <si>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</si>
  <si>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</si>
  <si>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</si>
  <si>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</si>
  <si>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</si>
  <si>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</si>
  <si>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</si>
  <si>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</si>
  <si>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</si>
  <si>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</si>
  <si>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</si>
  <si>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</si>
  <si>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</si>
  <si>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</si>
  <si>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</si>
  <si>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</si>
  <si>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</si>
  <si>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</si>
  <si>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</si>
  <si>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</si>
  <si>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</si>
  <si>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</si>
  <si>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</si>
  <si>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</si>
  <si>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</si>
  <si>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</si>
  <si>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</si>
  <si>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</si>
  <si>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</si>
  <si>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</si>
  <si>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</si>
  <si>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</si>
  <si>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</si>
  <si>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</si>
  <si>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</si>
  <si>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</si>
  <si>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</si>
  <si>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</si>
  <si>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</si>
  <si>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</si>
  <si>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</si>
  <si>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</si>
  <si>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</si>
  <si>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</si>
  <si>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</si>
  <si>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</si>
  <si>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</si>
  <si>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</si>
  <si>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</si>
  <si>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</si>
  <si>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</si>
  <si>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</si>
  <si>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</si>
  <si>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</si>
  <si>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</si>
  <si>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</si>
  <si>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</si>
  <si>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</si>
  <si>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</si>
  <si>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</si>
  <si>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</si>
  <si>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</si>
  <si>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</si>
  <si>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</si>
  <si>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</si>
  <si>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</si>
  <si>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</si>
  <si>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</si>
  <si>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</si>
  <si>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</si>
  <si>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</si>
  <si>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</si>
  <si>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</si>
  <si>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</si>
  <si>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</si>
  <si>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</si>
  <si>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وزارة المالية دائرة المحاسبة قسم التوحيد/ نظام توحيد حسابات الدولة على الموازنة الجارية والاستثمارية  لغاية أيلول لسنة 2018</t>
  </si>
  <si>
    <t xml:space="preserve">The Ministry of Finance / Accounting Department  / Accounts Consolidation Section / The system of consolidating the state accounts on the current and investment budget until September 2018
</t>
  </si>
  <si>
    <t>Anbar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</si>
</sst>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9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9" fontId="7" fillId="2" borderId="1" xfId="23" applyFont="1" applyFill="1" applyBorder="1" applyAlignment="1">
      <alignment readingOrder="2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2"/>
  <sheetViews>
    <sheetView rightToLeft="1" tabSelected="1" zoomScale="70" zoomScaleNormal="70" workbookViewId="0">
      <selection activeCell="C71" sqref="C71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29" t="s">
        <v>224</v>
      </c>
      <c r="B1" s="30"/>
      <c r="C1" s="30"/>
      <c r="D1" s="30"/>
      <c r="E1" s="31"/>
    </row>
    <row r="2" spans="1:5" s="7" customFormat="1" ht="31.5" customHeight="1" x14ac:dyDescent="0.2">
      <c r="A2" s="26" t="s">
        <v>225</v>
      </c>
      <c r="B2" s="27"/>
      <c r="C2" s="27"/>
      <c r="D2" s="27"/>
      <c r="E2" s="28"/>
    </row>
    <row r="3" spans="1:5" ht="26.25" customHeight="1" x14ac:dyDescent="0.2">
      <c r="A3" s="23" t="s">
        <v>123</v>
      </c>
      <c r="B3" s="24"/>
      <c r="C3" s="24"/>
      <c r="D3" s="24"/>
      <c r="E3" s="25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183</v>
      </c>
    </row>
    <row r="5" spans="1:5" ht="16.5" x14ac:dyDescent="0.25">
      <c r="A5" s="3" t="s">
        <v>2</v>
      </c>
      <c r="B5" s="2" t="s">
        <v>3</v>
      </c>
      <c r="C5" s="49">
        <v>296455307958</v>
      </c>
      <c r="D5" s="50">
        <v>505889000</v>
      </c>
      <c r="E5" s="51">
        <f>C5+D5</f>
        <v>296961196958</v>
      </c>
    </row>
    <row r="6" spans="1:5" ht="16.5" x14ac:dyDescent="0.25">
      <c r="A6" s="3" t="s">
        <v>4</v>
      </c>
      <c r="B6" s="2" t="s">
        <v>5</v>
      </c>
      <c r="C6" s="49">
        <v>31046412529</v>
      </c>
      <c r="D6" s="50"/>
      <c r="E6" s="51">
        <f t="shared" ref="E6:E49" si="0">C6+D6</f>
        <v>31046412529</v>
      </c>
    </row>
    <row r="7" spans="1:5" ht="16.5" x14ac:dyDescent="0.25">
      <c r="A7" s="3" t="s">
        <v>6</v>
      </c>
      <c r="B7" s="2" t="s">
        <v>7</v>
      </c>
      <c r="C7" s="49">
        <v>2235410221248.0801</v>
      </c>
      <c r="D7" s="50">
        <v>597375945661</v>
      </c>
      <c r="E7" s="51">
        <f t="shared" si="0"/>
        <v>2832786166909.0801</v>
      </c>
    </row>
    <row r="8" spans="1:5" ht="16.5" x14ac:dyDescent="0.25">
      <c r="A8" s="3" t="s">
        <v>8</v>
      </c>
      <c r="B8" s="2" t="s">
        <v>9</v>
      </c>
      <c r="C8" s="49">
        <v>107093902983</v>
      </c>
      <c r="D8" s="50">
        <v>136108</v>
      </c>
      <c r="E8" s="51">
        <f t="shared" si="0"/>
        <v>107094039091</v>
      </c>
    </row>
    <row r="9" spans="1:5" ht="16.5" x14ac:dyDescent="0.25">
      <c r="A9" s="3" t="s">
        <v>10</v>
      </c>
      <c r="B9" s="2" t="s">
        <v>11</v>
      </c>
      <c r="C9" s="49">
        <v>14819883088929.9</v>
      </c>
      <c r="D9" s="50">
        <v>348474450</v>
      </c>
      <c r="E9" s="51">
        <f t="shared" si="0"/>
        <v>14820231563379.9</v>
      </c>
    </row>
    <row r="10" spans="1:5" ht="16.5" x14ac:dyDescent="0.25">
      <c r="A10" s="3" t="s">
        <v>12</v>
      </c>
      <c r="B10" s="2" t="s">
        <v>13</v>
      </c>
      <c r="C10" s="49">
        <v>7720973709300.4297</v>
      </c>
      <c r="D10" s="50">
        <v>28531792004</v>
      </c>
      <c r="E10" s="51">
        <f t="shared" si="0"/>
        <v>7749505501304.4297</v>
      </c>
    </row>
    <row r="11" spans="1:5" ht="16.5" x14ac:dyDescent="0.25">
      <c r="A11" s="3" t="s">
        <v>14</v>
      </c>
      <c r="B11" s="2" t="s">
        <v>15</v>
      </c>
      <c r="C11" s="49">
        <v>1433740900308</v>
      </c>
      <c r="D11" s="50">
        <v>75000</v>
      </c>
      <c r="E11" s="51">
        <f t="shared" si="0"/>
        <v>1433740975308</v>
      </c>
    </row>
    <row r="12" spans="1:5" ht="16.5" x14ac:dyDescent="0.25">
      <c r="A12" s="3" t="s">
        <v>148</v>
      </c>
      <c r="B12" s="2" t="s">
        <v>149</v>
      </c>
      <c r="C12" s="49">
        <v>845497548173.35999</v>
      </c>
      <c r="D12" s="50">
        <v>8044616466</v>
      </c>
      <c r="E12" s="51">
        <f t="shared" si="0"/>
        <v>853542164639.35999</v>
      </c>
    </row>
    <row r="13" spans="1:5" ht="16.5" x14ac:dyDescent="0.25">
      <c r="A13" s="3" t="s">
        <v>16</v>
      </c>
      <c r="B13" s="2" t="s">
        <v>17</v>
      </c>
      <c r="C13" s="49">
        <v>4067223477095</v>
      </c>
      <c r="D13" s="50"/>
      <c r="E13" s="51">
        <f t="shared" si="0"/>
        <v>4067223477095</v>
      </c>
    </row>
    <row r="14" spans="1:5" ht="16.5" x14ac:dyDescent="0.25">
      <c r="A14" s="3" t="s">
        <v>18</v>
      </c>
      <c r="B14" s="2" t="s">
        <v>19</v>
      </c>
      <c r="C14" s="49">
        <v>392271214027</v>
      </c>
      <c r="D14" s="50">
        <v>2422234370</v>
      </c>
      <c r="E14" s="51">
        <f t="shared" si="0"/>
        <v>394693448397</v>
      </c>
    </row>
    <row r="15" spans="1:5" ht="16.5" x14ac:dyDescent="0.25">
      <c r="A15" s="3" t="s">
        <v>20</v>
      </c>
      <c r="B15" s="2" t="s">
        <v>21</v>
      </c>
      <c r="C15" s="49">
        <v>1286363763273</v>
      </c>
      <c r="D15" s="50">
        <v>39000</v>
      </c>
      <c r="E15" s="51">
        <f t="shared" si="0"/>
        <v>1286363802273</v>
      </c>
    </row>
    <row r="16" spans="1:5" ht="16.5" x14ac:dyDescent="0.25">
      <c r="A16" s="3" t="s">
        <v>22</v>
      </c>
      <c r="B16" s="2" t="s">
        <v>23</v>
      </c>
      <c r="C16" s="49">
        <v>51054885935</v>
      </c>
      <c r="D16" s="50">
        <v>55741099859</v>
      </c>
      <c r="E16" s="51">
        <f t="shared" si="0"/>
        <v>106795985794</v>
      </c>
    </row>
    <row r="17" spans="1:5" ht="16.5" x14ac:dyDescent="0.25">
      <c r="A17" s="3" t="s">
        <v>24</v>
      </c>
      <c r="B17" s="2" t="s">
        <v>25</v>
      </c>
      <c r="C17" s="49">
        <v>1210201162283</v>
      </c>
      <c r="D17" s="50">
        <v>4000</v>
      </c>
      <c r="E17" s="51">
        <f t="shared" si="0"/>
        <v>1210201166283</v>
      </c>
    </row>
    <row r="18" spans="1:5" ht="16.5" x14ac:dyDescent="0.25">
      <c r="A18" s="3" t="s">
        <v>26</v>
      </c>
      <c r="B18" s="2" t="s">
        <v>27</v>
      </c>
      <c r="C18" s="49">
        <v>80871828564</v>
      </c>
      <c r="D18" s="50">
        <v>173105000</v>
      </c>
      <c r="E18" s="51">
        <f t="shared" si="0"/>
        <v>81044933564</v>
      </c>
    </row>
    <row r="19" spans="1:5" ht="16.5" x14ac:dyDescent="0.25">
      <c r="A19" s="3" t="s">
        <v>28</v>
      </c>
      <c r="B19" s="2" t="s">
        <v>29</v>
      </c>
      <c r="C19" s="49">
        <v>83365881716</v>
      </c>
      <c r="D19" s="50">
        <v>7119277925</v>
      </c>
      <c r="E19" s="51">
        <f t="shared" si="0"/>
        <v>90485159641</v>
      </c>
    </row>
    <row r="20" spans="1:5" ht="16.5" x14ac:dyDescent="0.25">
      <c r="A20" s="3" t="s">
        <v>171</v>
      </c>
      <c r="B20" s="3" t="s">
        <v>196</v>
      </c>
      <c r="C20" s="49">
        <v>536167498707.96899</v>
      </c>
      <c r="D20" s="50">
        <v>98311551265</v>
      </c>
      <c r="E20" s="51">
        <f t="shared" si="0"/>
        <v>634479049972.96899</v>
      </c>
    </row>
    <row r="21" spans="1:5" ht="16.5" x14ac:dyDescent="0.25">
      <c r="A21" s="3" t="s">
        <v>30</v>
      </c>
      <c r="B21" s="2" t="s">
        <v>31</v>
      </c>
      <c r="C21" s="49">
        <v>125565068344.5</v>
      </c>
      <c r="D21" s="50">
        <v>843234599</v>
      </c>
      <c r="E21" s="51">
        <f t="shared" si="0"/>
        <v>126408302943.5</v>
      </c>
    </row>
    <row r="22" spans="1:5" ht="16.5" x14ac:dyDescent="0.25">
      <c r="A22" s="3" t="s">
        <v>32</v>
      </c>
      <c r="B22" s="2" t="s">
        <v>33</v>
      </c>
      <c r="C22" s="49">
        <v>164901214795.741</v>
      </c>
      <c r="D22" s="50">
        <v>348233956396.90002</v>
      </c>
      <c r="E22" s="51">
        <f t="shared" si="0"/>
        <v>513135171192.64099</v>
      </c>
    </row>
    <row r="23" spans="1:5" ht="16.5" x14ac:dyDescent="0.25">
      <c r="A23" s="3" t="s">
        <v>34</v>
      </c>
      <c r="B23" s="2" t="s">
        <v>35</v>
      </c>
      <c r="C23" s="49">
        <v>34350171383.591</v>
      </c>
      <c r="D23" s="50">
        <v>7256035318699.25</v>
      </c>
      <c r="E23" s="51">
        <f t="shared" si="0"/>
        <v>7290385490082.8408</v>
      </c>
    </row>
    <row r="24" spans="1:5" ht="16.5" x14ac:dyDescent="0.25">
      <c r="A24" s="3" t="s">
        <v>36</v>
      </c>
      <c r="B24" s="2" t="s">
        <v>37</v>
      </c>
      <c r="C24" s="49">
        <v>29636264847.877998</v>
      </c>
      <c r="D24" s="50">
        <v>119494842</v>
      </c>
      <c r="E24" s="51">
        <f t="shared" si="0"/>
        <v>29755759689.877998</v>
      </c>
    </row>
    <row r="25" spans="1:5" ht="16.5" x14ac:dyDescent="0.25">
      <c r="A25" s="3" t="s">
        <v>38</v>
      </c>
      <c r="B25" s="2" t="s">
        <v>39</v>
      </c>
      <c r="C25" s="49">
        <v>799415330976.75</v>
      </c>
      <c r="D25" s="50">
        <v>9007408957.0790005</v>
      </c>
      <c r="E25" s="51">
        <f t="shared" si="0"/>
        <v>808422739933.82898</v>
      </c>
    </row>
    <row r="26" spans="1:5" ht="16.5" x14ac:dyDescent="0.25">
      <c r="A26" s="3" t="s">
        <v>40</v>
      </c>
      <c r="B26" s="2" t="s">
        <v>41</v>
      </c>
      <c r="C26" s="49">
        <v>1640240341730.0901</v>
      </c>
      <c r="D26" s="50">
        <v>16268022450</v>
      </c>
      <c r="E26" s="51">
        <f t="shared" si="0"/>
        <v>1656508364180.0901</v>
      </c>
    </row>
    <row r="27" spans="1:5" ht="16.5" x14ac:dyDescent="0.25">
      <c r="A27" s="3" t="s">
        <v>42</v>
      </c>
      <c r="B27" s="2" t="s">
        <v>43</v>
      </c>
      <c r="C27" s="49">
        <v>1104709669822</v>
      </c>
      <c r="D27" s="50">
        <v>234597425239.19199</v>
      </c>
      <c r="E27" s="51">
        <f t="shared" si="0"/>
        <v>1339307095061.1919</v>
      </c>
    </row>
    <row r="28" spans="1:5" ht="16.5" x14ac:dyDescent="0.25">
      <c r="A28" s="3" t="s">
        <v>44</v>
      </c>
      <c r="B28" s="2" t="s">
        <v>45</v>
      </c>
      <c r="C28" s="49">
        <v>14538476172</v>
      </c>
      <c r="D28" s="50">
        <v>2000</v>
      </c>
      <c r="E28" s="51">
        <f t="shared" si="0"/>
        <v>14538478172</v>
      </c>
    </row>
    <row r="29" spans="1:5" ht="16.5" x14ac:dyDescent="0.25">
      <c r="A29" s="3" t="s">
        <v>46</v>
      </c>
      <c r="B29" s="2" t="s">
        <v>47</v>
      </c>
      <c r="C29" s="49">
        <v>98221752337</v>
      </c>
      <c r="D29" s="50">
        <v>609694815</v>
      </c>
      <c r="E29" s="51">
        <f t="shared" si="0"/>
        <v>98831447152</v>
      </c>
    </row>
    <row r="30" spans="1:5" ht="16.5" x14ac:dyDescent="0.25">
      <c r="A30" s="3" t="s">
        <v>218</v>
      </c>
      <c r="B30" s="2" t="s">
        <v>219</v>
      </c>
      <c r="C30" s="49">
        <v>1905304906505</v>
      </c>
      <c r="D30" s="50"/>
      <c r="E30" s="51">
        <f t="shared" si="0"/>
        <v>1905304906505</v>
      </c>
    </row>
    <row r="31" spans="1:5" ht="16.5" x14ac:dyDescent="0.25">
      <c r="A31" s="3" t="s">
        <v>48</v>
      </c>
      <c r="B31" s="2" t="s">
        <v>49</v>
      </c>
      <c r="C31" s="49">
        <v>381303622273.64801</v>
      </c>
      <c r="D31" s="50">
        <v>82994816762</v>
      </c>
      <c r="E31" s="51">
        <f t="shared" si="0"/>
        <v>464298439035.64801</v>
      </c>
    </row>
    <row r="32" spans="1:5" ht="16.5" x14ac:dyDescent="0.25">
      <c r="A32" s="3" t="s">
        <v>172</v>
      </c>
      <c r="B32" s="2" t="s">
        <v>50</v>
      </c>
      <c r="C32" s="49">
        <v>68544481198</v>
      </c>
      <c r="D32" s="50">
        <v>100000000</v>
      </c>
      <c r="E32" s="51">
        <f t="shared" si="0"/>
        <v>68644481198</v>
      </c>
    </row>
    <row r="33" spans="1:5" ht="16.5" x14ac:dyDescent="0.25">
      <c r="A33" s="3" t="s">
        <v>173</v>
      </c>
      <c r="B33" s="2" t="s">
        <v>180</v>
      </c>
      <c r="C33" s="49">
        <v>645439133111</v>
      </c>
      <c r="D33" s="50">
        <v>118115094571</v>
      </c>
      <c r="E33" s="51">
        <f t="shared" si="0"/>
        <v>763554227682</v>
      </c>
    </row>
    <row r="34" spans="1:5" ht="16.5" x14ac:dyDescent="0.25">
      <c r="A34" s="6" t="s">
        <v>154</v>
      </c>
      <c r="B34" s="2" t="s">
        <v>160</v>
      </c>
      <c r="C34" s="49">
        <v>1931297769026</v>
      </c>
      <c r="D34" s="50">
        <v>15821510250</v>
      </c>
      <c r="E34" s="51">
        <f t="shared" si="0"/>
        <v>1947119279276</v>
      </c>
    </row>
    <row r="35" spans="1:5" ht="16.5" x14ac:dyDescent="0.25">
      <c r="A35" s="6" t="s">
        <v>174</v>
      </c>
      <c r="B35" s="2" t="s">
        <v>181</v>
      </c>
      <c r="C35" s="49">
        <v>626186571903</v>
      </c>
      <c r="D35" s="50">
        <v>77914609931</v>
      </c>
      <c r="E35" s="51">
        <f t="shared" si="0"/>
        <v>704101181834</v>
      </c>
    </row>
    <row r="36" spans="1:5" ht="16.5" x14ac:dyDescent="0.25">
      <c r="A36" s="6" t="s">
        <v>155</v>
      </c>
      <c r="B36" s="2" t="s">
        <v>161</v>
      </c>
      <c r="C36" s="49">
        <v>526781076774</v>
      </c>
      <c r="D36" s="50">
        <v>298281000</v>
      </c>
      <c r="E36" s="51">
        <f t="shared" si="0"/>
        <v>527079357774</v>
      </c>
    </row>
    <row r="37" spans="1:5" ht="16.5" x14ac:dyDescent="0.25">
      <c r="A37" s="6" t="s">
        <v>214</v>
      </c>
      <c r="B37" s="2" t="s">
        <v>162</v>
      </c>
      <c r="C37" s="49">
        <v>610404273857</v>
      </c>
      <c r="D37" s="50">
        <v>15227086395</v>
      </c>
      <c r="E37" s="51">
        <f t="shared" si="0"/>
        <v>625631360252</v>
      </c>
    </row>
    <row r="38" spans="1:5" ht="16.5" x14ac:dyDescent="0.25">
      <c r="A38" s="6" t="s">
        <v>223</v>
      </c>
      <c r="B38" s="2" t="s">
        <v>226</v>
      </c>
      <c r="C38" s="49">
        <v>83963000</v>
      </c>
      <c r="D38" s="50"/>
      <c r="E38" s="51">
        <f t="shared" si="0"/>
        <v>83963000</v>
      </c>
    </row>
    <row r="39" spans="1:5" ht="16.5" x14ac:dyDescent="0.25">
      <c r="A39" s="6" t="s">
        <v>169</v>
      </c>
      <c r="B39" s="2" t="s">
        <v>170</v>
      </c>
      <c r="C39" s="49">
        <v>282363735271</v>
      </c>
      <c r="D39" s="50">
        <v>4675295890</v>
      </c>
      <c r="E39" s="51">
        <f t="shared" si="0"/>
        <v>287039031161</v>
      </c>
    </row>
    <row r="40" spans="1:5" ht="16.5" x14ac:dyDescent="0.25">
      <c r="A40" s="6" t="s">
        <v>156</v>
      </c>
      <c r="B40" s="2" t="s">
        <v>163</v>
      </c>
      <c r="C40" s="49">
        <v>379379133486</v>
      </c>
      <c r="D40" s="50">
        <v>17518895643</v>
      </c>
      <c r="E40" s="51">
        <f t="shared" si="0"/>
        <v>396898029129</v>
      </c>
    </row>
    <row r="41" spans="1:5" ht="16.5" x14ac:dyDescent="0.25">
      <c r="A41" s="6" t="s">
        <v>175</v>
      </c>
      <c r="B41" s="2" t="s">
        <v>182</v>
      </c>
      <c r="C41" s="49"/>
      <c r="D41" s="50"/>
      <c r="E41" s="51">
        <f t="shared" si="0"/>
        <v>0</v>
      </c>
    </row>
    <row r="42" spans="1:5" ht="16.5" x14ac:dyDescent="0.25">
      <c r="A42" s="6" t="s">
        <v>157</v>
      </c>
      <c r="B42" s="2" t="s">
        <v>164</v>
      </c>
      <c r="C42" s="49">
        <v>432448503414</v>
      </c>
      <c r="D42" s="50">
        <v>9355341374</v>
      </c>
      <c r="E42" s="51">
        <f t="shared" si="0"/>
        <v>441803844788</v>
      </c>
    </row>
    <row r="43" spans="1:5" ht="16.5" x14ac:dyDescent="0.25">
      <c r="A43" s="6" t="s">
        <v>158</v>
      </c>
      <c r="B43" s="2" t="s">
        <v>165</v>
      </c>
      <c r="C43" s="49">
        <v>411747834566</v>
      </c>
      <c r="D43" s="50">
        <v>199002500</v>
      </c>
      <c r="E43" s="51">
        <f t="shared" si="0"/>
        <v>411946837066</v>
      </c>
    </row>
    <row r="44" spans="1:5" ht="16.5" x14ac:dyDescent="0.25">
      <c r="A44" s="6" t="s">
        <v>159</v>
      </c>
      <c r="B44" s="2" t="s">
        <v>166</v>
      </c>
      <c r="C44" s="49">
        <v>189249851089</v>
      </c>
      <c r="D44" s="50">
        <v>2093260275</v>
      </c>
      <c r="E44" s="51">
        <f t="shared" si="0"/>
        <v>191343111364</v>
      </c>
    </row>
    <row r="45" spans="1:5" ht="16.5" x14ac:dyDescent="0.25">
      <c r="A45" s="6" t="s">
        <v>167</v>
      </c>
      <c r="B45" s="2" t="s">
        <v>168</v>
      </c>
      <c r="C45" s="49">
        <v>365886056000.5</v>
      </c>
      <c r="D45" s="50">
        <v>16774249814</v>
      </c>
      <c r="E45" s="51">
        <f t="shared" si="0"/>
        <v>382660305814.5</v>
      </c>
    </row>
    <row r="46" spans="1:5" ht="16.5" x14ac:dyDescent="0.25">
      <c r="A46" s="6" t="s">
        <v>215</v>
      </c>
      <c r="B46" s="2" t="s">
        <v>216</v>
      </c>
      <c r="C46" s="49">
        <v>3445499012</v>
      </c>
      <c r="D46" s="50"/>
      <c r="E46" s="51">
        <f t="shared" si="0"/>
        <v>3445499012</v>
      </c>
    </row>
    <row r="47" spans="1:5" ht="16.5" x14ac:dyDescent="0.25">
      <c r="A47" s="6" t="s">
        <v>220</v>
      </c>
      <c r="B47" s="22" t="s">
        <v>50</v>
      </c>
      <c r="C47" s="49">
        <v>223227110362</v>
      </c>
      <c r="D47" s="50"/>
      <c r="E47" s="51">
        <f t="shared" si="0"/>
        <v>223227110362</v>
      </c>
    </row>
    <row r="48" spans="1:5" ht="16.5" x14ac:dyDescent="0.25">
      <c r="A48" s="6" t="s">
        <v>221</v>
      </c>
      <c r="B48" s="22" t="s">
        <v>222</v>
      </c>
      <c r="C48" s="49">
        <v>898393253</v>
      </c>
      <c r="D48" s="50"/>
      <c r="E48" s="51">
        <f t="shared" si="0"/>
        <v>898393253</v>
      </c>
    </row>
    <row r="49" spans="1:12" ht="16.5" x14ac:dyDescent="0.25">
      <c r="A49" s="3" t="s">
        <v>51</v>
      </c>
      <c r="B49" s="2" t="s">
        <v>52</v>
      </c>
      <c r="C49" s="49">
        <f>SUM(C5:C48)</f>
        <v>48193191007541.445</v>
      </c>
      <c r="D49" s="52">
        <f>SUM(D5:D48)</f>
        <v>9025376242511.4219</v>
      </c>
      <c r="E49" s="51">
        <f t="shared" si="0"/>
        <v>57218567250052.867</v>
      </c>
    </row>
    <row r="50" spans="1:12" ht="15.75" x14ac:dyDescent="0.25">
      <c r="C50" s="10"/>
      <c r="D50" s="11"/>
    </row>
    <row r="51" spans="1:12" ht="15.75" x14ac:dyDescent="0.25">
      <c r="C51" s="10"/>
      <c r="D51" s="11"/>
    </row>
    <row r="52" spans="1:12" ht="34.5" customHeight="1" x14ac:dyDescent="0.2">
      <c r="A52" s="37" t="s">
        <v>198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</row>
    <row r="53" spans="1:12" ht="15.75" x14ac:dyDescent="0.25">
      <c r="A53" s="35" t="s">
        <v>70</v>
      </c>
      <c r="B53" s="35" t="s">
        <v>1</v>
      </c>
      <c r="C53" s="12" t="s">
        <v>71</v>
      </c>
      <c r="D53" s="12" t="s">
        <v>72</v>
      </c>
      <c r="E53" s="12" t="s">
        <v>73</v>
      </c>
      <c r="F53" s="12" t="s">
        <v>74</v>
      </c>
      <c r="G53" s="12" t="s">
        <v>75</v>
      </c>
      <c r="H53" s="12" t="s">
        <v>76</v>
      </c>
      <c r="I53" s="12" t="s">
        <v>142</v>
      </c>
      <c r="J53" s="12" t="s">
        <v>143</v>
      </c>
      <c r="K53" s="12" t="s">
        <v>77</v>
      </c>
      <c r="L53" s="12" t="s">
        <v>130</v>
      </c>
    </row>
    <row r="54" spans="1:12" ht="41.25" customHeight="1" x14ac:dyDescent="0.2">
      <c r="A54" s="36"/>
      <c r="B54" s="36"/>
      <c r="C54" s="19" t="s">
        <v>134</v>
      </c>
      <c r="D54" s="19" t="s">
        <v>135</v>
      </c>
      <c r="E54" s="19" t="s">
        <v>60</v>
      </c>
      <c r="F54" s="20" t="s">
        <v>136</v>
      </c>
      <c r="G54" s="19" t="s">
        <v>64</v>
      </c>
      <c r="H54" s="20" t="s">
        <v>66</v>
      </c>
      <c r="I54" s="20" t="s">
        <v>146</v>
      </c>
      <c r="J54" s="20" t="s">
        <v>147</v>
      </c>
      <c r="K54" s="19" t="s">
        <v>68</v>
      </c>
      <c r="L54" s="19" t="s">
        <v>120</v>
      </c>
    </row>
    <row r="55" spans="1:12" ht="16.5" x14ac:dyDescent="0.25">
      <c r="A55" s="3" t="s">
        <v>2</v>
      </c>
      <c r="B55" s="2" t="s">
        <v>3</v>
      </c>
      <c r="C55" s="49">
        <v>277436556233</v>
      </c>
      <c r="D55" s="49">
        <v>10140183577</v>
      </c>
      <c r="E55" s="49">
        <v>1700565388</v>
      </c>
      <c r="F55" s="49">
        <v>1285254516</v>
      </c>
      <c r="G55" s="49">
        <v>494743120</v>
      </c>
      <c r="H55" s="49">
        <v>3950967662</v>
      </c>
      <c r="I55" s="49">
        <v>128778900</v>
      </c>
      <c r="J55" s="49"/>
      <c r="K55" s="49">
        <v>1318258562</v>
      </c>
      <c r="L55" s="49">
        <v>296455307958</v>
      </c>
    </row>
    <row r="56" spans="1:12" ht="16.5" x14ac:dyDescent="0.25">
      <c r="A56" s="3" t="s">
        <v>4</v>
      </c>
      <c r="B56" s="2" t="s">
        <v>5</v>
      </c>
      <c r="C56" s="49">
        <v>23062906254</v>
      </c>
      <c r="D56" s="49">
        <v>4450332377</v>
      </c>
      <c r="E56" s="49">
        <v>2554209800</v>
      </c>
      <c r="F56" s="49">
        <v>901104640</v>
      </c>
      <c r="G56" s="49">
        <v>44253000</v>
      </c>
      <c r="H56" s="49">
        <v>33606458</v>
      </c>
      <c r="I56" s="49"/>
      <c r="J56" s="49"/>
      <c r="K56" s="49"/>
      <c r="L56" s="49">
        <v>31046412529</v>
      </c>
    </row>
    <row r="57" spans="1:12" ht="16.5" x14ac:dyDescent="0.25">
      <c r="A57" s="3" t="s">
        <v>6</v>
      </c>
      <c r="B57" s="2" t="s">
        <v>7</v>
      </c>
      <c r="C57" s="49">
        <v>1904979195908.78</v>
      </c>
      <c r="D57" s="49">
        <v>28827821083.299999</v>
      </c>
      <c r="E57" s="49">
        <v>20248665176</v>
      </c>
      <c r="F57" s="49">
        <v>15026551501</v>
      </c>
      <c r="G57" s="49">
        <v>5062122588</v>
      </c>
      <c r="H57" s="49">
        <v>261100302275</v>
      </c>
      <c r="I57" s="49"/>
      <c r="J57" s="49">
        <v>89929450</v>
      </c>
      <c r="K57" s="49">
        <v>75633266</v>
      </c>
      <c r="L57" s="49">
        <v>2235410221248.0801</v>
      </c>
    </row>
    <row r="58" spans="1:12" ht="16.5" x14ac:dyDescent="0.25">
      <c r="A58" s="3" t="s">
        <v>8</v>
      </c>
      <c r="B58" s="2" t="s">
        <v>9</v>
      </c>
      <c r="C58" s="49">
        <v>67501239381</v>
      </c>
      <c r="D58" s="49">
        <v>25981096560</v>
      </c>
      <c r="E58" s="49">
        <v>2454484542</v>
      </c>
      <c r="F58" s="49">
        <v>1609148158</v>
      </c>
      <c r="G58" s="49">
        <v>0</v>
      </c>
      <c r="H58" s="49">
        <v>9547934342</v>
      </c>
      <c r="I58" s="49"/>
      <c r="J58" s="49"/>
      <c r="K58" s="49"/>
      <c r="L58" s="49">
        <v>107093902983</v>
      </c>
    </row>
    <row r="59" spans="1:12" ht="16.5" x14ac:dyDescent="0.25">
      <c r="A59" s="3" t="s">
        <v>10</v>
      </c>
      <c r="B59" s="2" t="s">
        <v>11</v>
      </c>
      <c r="C59" s="49">
        <v>84949020875.643997</v>
      </c>
      <c r="D59" s="49">
        <v>4216882318.4239998</v>
      </c>
      <c r="E59" s="49">
        <v>9191565558</v>
      </c>
      <c r="F59" s="49">
        <v>1815778210</v>
      </c>
      <c r="G59" s="49">
        <v>851249500</v>
      </c>
      <c r="H59" s="49">
        <v>5844829845653.6201</v>
      </c>
      <c r="I59" s="49">
        <v>20111860.02</v>
      </c>
      <c r="J59" s="49"/>
      <c r="K59" s="49">
        <v>8874008634954.25</v>
      </c>
      <c r="L59" s="49">
        <v>14819883088929.9</v>
      </c>
    </row>
    <row r="60" spans="1:12" ht="16.5" x14ac:dyDescent="0.25">
      <c r="A60" s="3" t="s">
        <v>12</v>
      </c>
      <c r="B60" s="2" t="s">
        <v>13</v>
      </c>
      <c r="C60" s="49">
        <v>7515092832864</v>
      </c>
      <c r="D60" s="49">
        <v>6071787172.4399996</v>
      </c>
      <c r="E60" s="49">
        <v>77884372624</v>
      </c>
      <c r="F60" s="49">
        <v>103340381441</v>
      </c>
      <c r="G60" s="49">
        <v>14394353378</v>
      </c>
      <c r="H60" s="49">
        <v>3858163488</v>
      </c>
      <c r="I60" s="49"/>
      <c r="J60" s="49"/>
      <c r="K60" s="49">
        <v>331818333</v>
      </c>
      <c r="L60" s="49">
        <v>7720973709300.4404</v>
      </c>
    </row>
    <row r="61" spans="1:12" ht="16.5" x14ac:dyDescent="0.25">
      <c r="A61" s="3" t="s">
        <v>14</v>
      </c>
      <c r="B61" s="2" t="s">
        <v>15</v>
      </c>
      <c r="C61" s="49">
        <v>79113195772</v>
      </c>
      <c r="D61" s="49">
        <v>1524786234</v>
      </c>
      <c r="E61" s="49">
        <v>3672344653</v>
      </c>
      <c r="F61" s="49">
        <v>819451000</v>
      </c>
      <c r="G61" s="49">
        <v>29239499</v>
      </c>
      <c r="H61" s="49">
        <v>140649206</v>
      </c>
      <c r="I61" s="49"/>
      <c r="J61" s="49">
        <v>214595000</v>
      </c>
      <c r="K61" s="49">
        <v>1348226638944</v>
      </c>
      <c r="L61" s="49">
        <v>1433740900308</v>
      </c>
    </row>
    <row r="62" spans="1:12" ht="16.5" x14ac:dyDescent="0.25">
      <c r="A62" s="3" t="s">
        <v>148</v>
      </c>
      <c r="B62" s="2" t="s">
        <v>149</v>
      </c>
      <c r="C62" s="49">
        <v>651301977494</v>
      </c>
      <c r="D62" s="49">
        <v>14936597672.540001</v>
      </c>
      <c r="E62" s="49">
        <v>128465251609.24001</v>
      </c>
      <c r="F62" s="49">
        <v>7408674950.5799999</v>
      </c>
      <c r="G62" s="49">
        <v>3148801000</v>
      </c>
      <c r="H62" s="49">
        <v>730139226</v>
      </c>
      <c r="I62" s="49"/>
      <c r="J62" s="49">
        <v>39506106221</v>
      </c>
      <c r="K62" s="49"/>
      <c r="L62" s="49">
        <v>845497548173.35999</v>
      </c>
    </row>
    <row r="63" spans="1:12" ht="16.5" x14ac:dyDescent="0.25">
      <c r="A63" s="3" t="s">
        <v>16</v>
      </c>
      <c r="B63" s="2" t="s">
        <v>17</v>
      </c>
      <c r="C63" s="49">
        <v>4023323189974</v>
      </c>
      <c r="D63" s="49">
        <v>3760971470</v>
      </c>
      <c r="E63" s="49">
        <v>28651781056</v>
      </c>
      <c r="F63" s="49">
        <v>2267422575</v>
      </c>
      <c r="G63" s="49">
        <v>749128084</v>
      </c>
      <c r="H63" s="49">
        <v>8465073936</v>
      </c>
      <c r="I63" s="49">
        <v>5910000</v>
      </c>
      <c r="J63" s="49"/>
      <c r="K63" s="49"/>
      <c r="L63" s="49">
        <v>4067223477095</v>
      </c>
    </row>
    <row r="64" spans="1:12" ht="16.5" x14ac:dyDescent="0.25">
      <c r="A64" s="3" t="s">
        <v>18</v>
      </c>
      <c r="B64" s="2" t="s">
        <v>19</v>
      </c>
      <c r="C64" s="49">
        <v>230432638404</v>
      </c>
      <c r="D64" s="49">
        <v>4368324742</v>
      </c>
      <c r="E64" s="49">
        <v>150427015111</v>
      </c>
      <c r="F64" s="49">
        <v>3639174955</v>
      </c>
      <c r="G64" s="49">
        <v>3363205065</v>
      </c>
      <c r="H64" s="49">
        <v>29035750</v>
      </c>
      <c r="I64" s="49">
        <v>11820000</v>
      </c>
      <c r="J64" s="49"/>
      <c r="K64" s="49"/>
      <c r="L64" s="49">
        <v>392271214027</v>
      </c>
    </row>
    <row r="65" spans="1:12" ht="16.5" x14ac:dyDescent="0.25">
      <c r="A65" s="3" t="s">
        <v>20</v>
      </c>
      <c r="B65" s="2" t="s">
        <v>21</v>
      </c>
      <c r="C65" s="49">
        <v>1257797649120</v>
      </c>
      <c r="D65" s="49">
        <v>2051366538</v>
      </c>
      <c r="E65" s="49">
        <v>18565079345</v>
      </c>
      <c r="F65" s="49">
        <v>1870365470</v>
      </c>
      <c r="G65" s="49">
        <v>1386842000</v>
      </c>
      <c r="H65" s="49">
        <v>4115202300</v>
      </c>
      <c r="I65" s="49">
        <v>533377500</v>
      </c>
      <c r="J65" s="49">
        <v>43881000</v>
      </c>
      <c r="K65" s="49"/>
      <c r="L65" s="49">
        <v>1286363763273</v>
      </c>
    </row>
    <row r="66" spans="1:12" ht="16.5" x14ac:dyDescent="0.25">
      <c r="A66" s="3" t="s">
        <v>22</v>
      </c>
      <c r="B66" s="2" t="s">
        <v>23</v>
      </c>
      <c r="C66" s="49">
        <v>24803396679</v>
      </c>
      <c r="D66" s="49">
        <v>388359770</v>
      </c>
      <c r="E66" s="49">
        <v>224127946</v>
      </c>
      <c r="F66" s="49">
        <v>307460440</v>
      </c>
      <c r="G66" s="49">
        <v>0</v>
      </c>
      <c r="H66" s="49">
        <v>25331541100</v>
      </c>
      <c r="I66" s="49"/>
      <c r="J66" s="49"/>
      <c r="K66" s="49"/>
      <c r="L66" s="49">
        <v>51054885935</v>
      </c>
    </row>
    <row r="67" spans="1:12" ht="16.5" x14ac:dyDescent="0.25">
      <c r="A67" s="3" t="s">
        <v>24</v>
      </c>
      <c r="B67" s="2" t="s">
        <v>25</v>
      </c>
      <c r="C67" s="49">
        <v>19706387522</v>
      </c>
      <c r="D67" s="49">
        <v>1116718751</v>
      </c>
      <c r="E67" s="49">
        <v>207372465</v>
      </c>
      <c r="F67" s="49">
        <v>93411379</v>
      </c>
      <c r="G67" s="49">
        <v>1780000</v>
      </c>
      <c r="H67" s="49">
        <v>8790699166</v>
      </c>
      <c r="I67" s="49"/>
      <c r="J67" s="49"/>
      <c r="K67" s="49">
        <v>1180284793000</v>
      </c>
      <c r="L67" s="49">
        <v>1210201162283</v>
      </c>
    </row>
    <row r="68" spans="1:12" ht="16.5" x14ac:dyDescent="0.25">
      <c r="A68" s="3" t="s">
        <v>26</v>
      </c>
      <c r="B68" s="2" t="s">
        <v>27</v>
      </c>
      <c r="C68" s="49">
        <v>67911959172</v>
      </c>
      <c r="D68" s="49">
        <v>591453535</v>
      </c>
      <c r="E68" s="49">
        <v>973900199</v>
      </c>
      <c r="F68" s="49">
        <v>145827200</v>
      </c>
      <c r="G68" s="49">
        <v>0</v>
      </c>
      <c r="H68" s="49">
        <v>10773801630</v>
      </c>
      <c r="I68" s="49"/>
      <c r="J68" s="49">
        <v>330325228</v>
      </c>
      <c r="K68" s="49">
        <v>144561600</v>
      </c>
      <c r="L68" s="49">
        <v>80871828564</v>
      </c>
    </row>
    <row r="69" spans="1:12" ht="16.5" x14ac:dyDescent="0.25">
      <c r="A69" s="3" t="s">
        <v>28</v>
      </c>
      <c r="B69" s="2" t="s">
        <v>29</v>
      </c>
      <c r="C69" s="49">
        <v>35831776876</v>
      </c>
      <c r="D69" s="49">
        <v>20398401066</v>
      </c>
      <c r="E69" s="49">
        <v>577177841</v>
      </c>
      <c r="F69" s="49">
        <v>796615500</v>
      </c>
      <c r="G69" s="49">
        <v>87655000</v>
      </c>
      <c r="H69" s="49">
        <v>25197099650</v>
      </c>
      <c r="I69" s="49">
        <v>7476150</v>
      </c>
      <c r="J69" s="49"/>
      <c r="K69" s="49">
        <v>469679633</v>
      </c>
      <c r="L69" s="49">
        <v>83365881716</v>
      </c>
    </row>
    <row r="70" spans="1:12" ht="16.5" x14ac:dyDescent="0.25">
      <c r="A70" s="3" t="s">
        <v>171</v>
      </c>
      <c r="B70" s="3" t="s">
        <v>196</v>
      </c>
      <c r="C70" s="49">
        <v>99670436144</v>
      </c>
      <c r="D70" s="49">
        <v>4112358746</v>
      </c>
      <c r="E70" s="49">
        <v>1748498686</v>
      </c>
      <c r="F70" s="49">
        <v>831882989</v>
      </c>
      <c r="G70" s="49">
        <v>0</v>
      </c>
      <c r="H70" s="49">
        <v>429804322142.96899</v>
      </c>
      <c r="I70" s="49"/>
      <c r="J70" s="49"/>
      <c r="K70" s="49"/>
      <c r="L70" s="49">
        <v>536167498707.96899</v>
      </c>
    </row>
    <row r="71" spans="1:12" ht="16.5" x14ac:dyDescent="0.25">
      <c r="A71" s="3" t="s">
        <v>30</v>
      </c>
      <c r="B71" s="2" t="s">
        <v>31</v>
      </c>
      <c r="C71" s="49">
        <v>122892740183.48</v>
      </c>
      <c r="D71" s="49">
        <v>1342749923</v>
      </c>
      <c r="E71" s="49">
        <v>629690538</v>
      </c>
      <c r="F71" s="49">
        <v>287607260</v>
      </c>
      <c r="G71" s="49">
        <v>0</v>
      </c>
      <c r="H71" s="49">
        <v>69780444</v>
      </c>
      <c r="I71" s="49">
        <v>342499996.01999998</v>
      </c>
      <c r="J71" s="49"/>
      <c r="K71" s="49"/>
      <c r="L71" s="49">
        <v>125565068344.5</v>
      </c>
    </row>
    <row r="72" spans="1:12" ht="16.5" x14ac:dyDescent="0.25">
      <c r="A72" s="3" t="s">
        <v>32</v>
      </c>
      <c r="B72" s="2" t="s">
        <v>33</v>
      </c>
      <c r="C72" s="49">
        <v>132261230193.121</v>
      </c>
      <c r="D72" s="49">
        <v>2804216780</v>
      </c>
      <c r="E72" s="49">
        <v>4025514849</v>
      </c>
      <c r="F72" s="49">
        <v>18466618828</v>
      </c>
      <c r="G72" s="49">
        <v>74229000</v>
      </c>
      <c r="H72" s="49">
        <v>7257725910</v>
      </c>
      <c r="I72" s="49">
        <v>11679235.619999999</v>
      </c>
      <c r="J72" s="49"/>
      <c r="K72" s="49"/>
      <c r="L72" s="49">
        <v>164901214795.741</v>
      </c>
    </row>
    <row r="73" spans="1:12" ht="16.5" x14ac:dyDescent="0.25">
      <c r="A73" s="3" t="s">
        <v>34</v>
      </c>
      <c r="B73" s="2" t="s">
        <v>35</v>
      </c>
      <c r="C73" s="49">
        <v>23069168172.191002</v>
      </c>
      <c r="D73" s="49">
        <v>36842594.399999999</v>
      </c>
      <c r="E73" s="49">
        <v>46061117</v>
      </c>
      <c r="F73" s="49">
        <v>12774500</v>
      </c>
      <c r="G73" s="49">
        <v>0</v>
      </c>
      <c r="H73" s="49">
        <v>11185325000</v>
      </c>
      <c r="I73" s="49"/>
      <c r="J73" s="49"/>
      <c r="K73" s="49"/>
      <c r="L73" s="49">
        <v>34350171383.591</v>
      </c>
    </row>
    <row r="74" spans="1:12" ht="16.5" x14ac:dyDescent="0.25">
      <c r="A74" s="3" t="s">
        <v>36</v>
      </c>
      <c r="B74" s="2" t="s">
        <v>37</v>
      </c>
      <c r="C74" s="49">
        <v>27449672818.877998</v>
      </c>
      <c r="D74" s="49">
        <v>1235539667</v>
      </c>
      <c r="E74" s="49">
        <v>306743833</v>
      </c>
      <c r="F74" s="49">
        <v>83399960</v>
      </c>
      <c r="G74" s="49">
        <v>0</v>
      </c>
      <c r="H74" s="49">
        <v>27936000</v>
      </c>
      <c r="I74" s="49"/>
      <c r="J74" s="49">
        <v>532972569</v>
      </c>
      <c r="K74" s="49"/>
      <c r="L74" s="49">
        <v>29636264847.877998</v>
      </c>
    </row>
    <row r="75" spans="1:12" ht="16.5" x14ac:dyDescent="0.25">
      <c r="A75" s="3" t="s">
        <v>38</v>
      </c>
      <c r="B75" s="2" t="s">
        <v>39</v>
      </c>
      <c r="C75" s="49">
        <v>25066521869</v>
      </c>
      <c r="D75" s="49">
        <v>794577506.75</v>
      </c>
      <c r="E75" s="49">
        <v>275200101</v>
      </c>
      <c r="F75" s="49">
        <v>107533000</v>
      </c>
      <c r="G75" s="49">
        <v>0</v>
      </c>
      <c r="H75" s="49">
        <v>771962627500</v>
      </c>
      <c r="I75" s="49"/>
      <c r="J75" s="49"/>
      <c r="K75" s="49">
        <v>1208871000</v>
      </c>
      <c r="L75" s="49">
        <v>799415330976.75</v>
      </c>
    </row>
    <row r="76" spans="1:12" ht="16.5" x14ac:dyDescent="0.25">
      <c r="A76" s="3" t="s">
        <v>40</v>
      </c>
      <c r="B76" s="2" t="s">
        <v>41</v>
      </c>
      <c r="C76" s="49">
        <v>1610000270078.29</v>
      </c>
      <c r="D76" s="49">
        <v>15534004912.799999</v>
      </c>
      <c r="E76" s="49">
        <v>5135383998</v>
      </c>
      <c r="F76" s="49">
        <v>4939729470</v>
      </c>
      <c r="G76" s="49">
        <v>2754509528</v>
      </c>
      <c r="H76" s="49">
        <v>1499749837</v>
      </c>
      <c r="I76" s="49">
        <v>76809906</v>
      </c>
      <c r="J76" s="49"/>
      <c r="K76" s="49">
        <v>299884000</v>
      </c>
      <c r="L76" s="49">
        <v>1640240341730.0901</v>
      </c>
    </row>
    <row r="77" spans="1:12" ht="16.5" x14ac:dyDescent="0.25">
      <c r="A77" s="3" t="s">
        <v>42</v>
      </c>
      <c r="B77" s="2" t="s">
        <v>43</v>
      </c>
      <c r="C77" s="49">
        <v>15946461349</v>
      </c>
      <c r="D77" s="49">
        <v>718075128</v>
      </c>
      <c r="E77" s="49">
        <v>723746701329</v>
      </c>
      <c r="F77" s="49">
        <v>90068750</v>
      </c>
      <c r="G77" s="49">
        <v>0</v>
      </c>
      <c r="H77" s="49">
        <v>364084651021</v>
      </c>
      <c r="I77" s="49">
        <v>3959579</v>
      </c>
      <c r="J77" s="49"/>
      <c r="K77" s="49">
        <v>119752666</v>
      </c>
      <c r="L77" s="49">
        <v>1104709669822</v>
      </c>
    </row>
    <row r="78" spans="1:12" ht="16.5" x14ac:dyDescent="0.25">
      <c r="A78" s="3" t="s">
        <v>44</v>
      </c>
      <c r="B78" s="2" t="s">
        <v>45</v>
      </c>
      <c r="C78" s="49">
        <v>8369561021</v>
      </c>
      <c r="D78" s="49">
        <v>630382313</v>
      </c>
      <c r="E78" s="49">
        <v>242896817</v>
      </c>
      <c r="F78" s="49">
        <v>91591000</v>
      </c>
      <c r="G78" s="49">
        <v>0</v>
      </c>
      <c r="H78" s="49">
        <v>4632064000</v>
      </c>
      <c r="I78" s="49"/>
      <c r="J78" s="49"/>
      <c r="K78" s="49">
        <v>571981021</v>
      </c>
      <c r="L78" s="49">
        <v>14538476172</v>
      </c>
    </row>
    <row r="79" spans="1:12" ht="16.5" x14ac:dyDescent="0.25">
      <c r="A79" s="3" t="s">
        <v>46</v>
      </c>
      <c r="B79" s="2" t="s">
        <v>47</v>
      </c>
      <c r="C79" s="49">
        <v>7754384782</v>
      </c>
      <c r="D79" s="49">
        <v>64574883</v>
      </c>
      <c r="E79" s="49">
        <v>88620308</v>
      </c>
      <c r="F79" s="49">
        <v>74147750</v>
      </c>
      <c r="G79" s="49">
        <v>0</v>
      </c>
      <c r="H79" s="49">
        <v>526000</v>
      </c>
      <c r="I79" s="49"/>
      <c r="J79" s="49"/>
      <c r="K79" s="49">
        <v>90239498614</v>
      </c>
      <c r="L79" s="49">
        <v>98221752337</v>
      </c>
    </row>
    <row r="80" spans="1:12" ht="16.5" x14ac:dyDescent="0.25">
      <c r="A80" s="3" t="s">
        <v>218</v>
      </c>
      <c r="B80" s="2" t="s">
        <v>219</v>
      </c>
      <c r="C80" s="49">
        <v>1413282802773</v>
      </c>
      <c r="D80" s="49"/>
      <c r="E80" s="49"/>
      <c r="F80" s="49"/>
      <c r="G80" s="49">
        <v>0</v>
      </c>
      <c r="H80" s="49"/>
      <c r="I80" s="49"/>
      <c r="J80" s="49"/>
      <c r="K80" s="49">
        <v>492022103732</v>
      </c>
      <c r="L80" s="49">
        <v>1905304906505</v>
      </c>
    </row>
    <row r="81" spans="1:12" ht="16.5" x14ac:dyDescent="0.25">
      <c r="A81" s="3" t="s">
        <v>48</v>
      </c>
      <c r="B81" s="2" t="s">
        <v>49</v>
      </c>
      <c r="C81" s="49">
        <v>229414138941.39999</v>
      </c>
      <c r="D81" s="49">
        <v>6482930748.2480001</v>
      </c>
      <c r="E81" s="49">
        <v>2362289164</v>
      </c>
      <c r="F81" s="49">
        <v>20393324405</v>
      </c>
      <c r="G81" s="49">
        <v>650668550</v>
      </c>
      <c r="H81" s="49">
        <v>63143963430</v>
      </c>
      <c r="I81" s="49"/>
      <c r="J81" s="49">
        <v>58856307035</v>
      </c>
      <c r="K81" s="49"/>
      <c r="L81" s="49">
        <v>381303622273.64801</v>
      </c>
    </row>
    <row r="82" spans="1:12" ht="16.5" x14ac:dyDescent="0.25">
      <c r="A82" s="3" t="s">
        <v>172</v>
      </c>
      <c r="B82" s="2" t="s">
        <v>50</v>
      </c>
      <c r="C82" s="49">
        <v>53749786894</v>
      </c>
      <c r="D82" s="49">
        <v>4092118222</v>
      </c>
      <c r="E82" s="49">
        <v>463282453</v>
      </c>
      <c r="F82" s="49">
        <v>195547250</v>
      </c>
      <c r="G82" s="49">
        <v>221777500</v>
      </c>
      <c r="H82" s="49">
        <v>68207858</v>
      </c>
      <c r="I82" s="49"/>
      <c r="J82" s="49"/>
      <c r="K82" s="49">
        <v>9753761021</v>
      </c>
      <c r="L82" s="49">
        <v>68544481198</v>
      </c>
    </row>
    <row r="83" spans="1:12" ht="16.5" x14ac:dyDescent="0.25">
      <c r="A83" s="3" t="s">
        <v>173</v>
      </c>
      <c r="B83" s="2" t="s">
        <v>180</v>
      </c>
      <c r="C83" s="49">
        <v>618153632475</v>
      </c>
      <c r="D83" s="49">
        <v>5367304824</v>
      </c>
      <c r="E83" s="49">
        <v>10038412858</v>
      </c>
      <c r="F83" s="49">
        <v>8515876372</v>
      </c>
      <c r="G83" s="49">
        <v>930345750</v>
      </c>
      <c r="H83" s="49">
        <v>2277257999</v>
      </c>
      <c r="I83" s="49"/>
      <c r="J83" s="49">
        <v>156302833</v>
      </c>
      <c r="K83" s="49"/>
      <c r="L83" s="49">
        <v>645439133111</v>
      </c>
    </row>
    <row r="84" spans="1:12" ht="16.5" x14ac:dyDescent="0.25">
      <c r="A84" s="6" t="s">
        <v>154</v>
      </c>
      <c r="B84" s="2" t="s">
        <v>160</v>
      </c>
      <c r="C84" s="49">
        <v>1864499367567</v>
      </c>
      <c r="D84" s="49">
        <v>15801333051</v>
      </c>
      <c r="E84" s="49">
        <v>32088557194</v>
      </c>
      <c r="F84" s="49">
        <v>6024691711</v>
      </c>
      <c r="G84" s="49">
        <v>2650189800</v>
      </c>
      <c r="H84" s="49">
        <v>9715267124</v>
      </c>
      <c r="I84" s="49"/>
      <c r="J84" s="49">
        <v>203795250</v>
      </c>
      <c r="K84" s="49">
        <v>314567329</v>
      </c>
      <c r="L84" s="49">
        <v>1931297769026</v>
      </c>
    </row>
    <row r="85" spans="1:12" ht="16.5" x14ac:dyDescent="0.25">
      <c r="A85" s="6" t="s">
        <v>174</v>
      </c>
      <c r="B85" s="2" t="s">
        <v>181</v>
      </c>
      <c r="C85" s="49">
        <v>600333450278</v>
      </c>
      <c r="D85" s="49">
        <v>4074749065</v>
      </c>
      <c r="E85" s="49">
        <v>6995363002</v>
      </c>
      <c r="F85" s="49">
        <v>1044071740</v>
      </c>
      <c r="G85" s="49">
        <v>395642880</v>
      </c>
      <c r="H85" s="49">
        <v>13279233988</v>
      </c>
      <c r="I85" s="49"/>
      <c r="J85" s="49">
        <v>64060950</v>
      </c>
      <c r="K85" s="49"/>
      <c r="L85" s="49">
        <v>626186571903</v>
      </c>
    </row>
    <row r="86" spans="1:12" ht="16.5" x14ac:dyDescent="0.25">
      <c r="A86" s="6" t="s">
        <v>155</v>
      </c>
      <c r="B86" s="2" t="s">
        <v>161</v>
      </c>
      <c r="C86" s="49">
        <v>499952196432</v>
      </c>
      <c r="D86" s="49">
        <v>3118389227</v>
      </c>
      <c r="E86" s="49">
        <v>5910030651</v>
      </c>
      <c r="F86" s="49">
        <v>1467917680</v>
      </c>
      <c r="G86" s="49">
        <v>326118870</v>
      </c>
      <c r="H86" s="49">
        <v>15916828665</v>
      </c>
      <c r="I86" s="49"/>
      <c r="J86" s="49">
        <v>89595249</v>
      </c>
      <c r="K86" s="49"/>
      <c r="L86" s="49">
        <v>526781076774</v>
      </c>
    </row>
    <row r="87" spans="1:12" ht="16.5" x14ac:dyDescent="0.25">
      <c r="A87" s="6" t="s">
        <v>214</v>
      </c>
      <c r="B87" s="2" t="s">
        <v>162</v>
      </c>
      <c r="C87" s="49">
        <v>583156535931</v>
      </c>
      <c r="D87" s="49">
        <v>3773848507</v>
      </c>
      <c r="E87" s="49">
        <v>7401541804</v>
      </c>
      <c r="F87" s="49">
        <v>1758132765</v>
      </c>
      <c r="G87" s="49">
        <v>717127130</v>
      </c>
      <c r="H87" s="49">
        <v>13367817459</v>
      </c>
      <c r="I87" s="49"/>
      <c r="J87" s="49">
        <v>79075500</v>
      </c>
      <c r="K87" s="49">
        <v>150194761</v>
      </c>
      <c r="L87" s="49">
        <v>610404273857</v>
      </c>
    </row>
    <row r="88" spans="1:12" ht="16.5" x14ac:dyDescent="0.25">
      <c r="A88" s="6" t="s">
        <v>223</v>
      </c>
      <c r="B88" s="2" t="s">
        <v>226</v>
      </c>
      <c r="C88" s="49">
        <v>83963000</v>
      </c>
      <c r="D88" s="49"/>
      <c r="E88" s="49"/>
      <c r="F88" s="49"/>
      <c r="G88" s="49">
        <v>0</v>
      </c>
      <c r="H88" s="49"/>
      <c r="I88" s="49"/>
      <c r="J88" s="49"/>
      <c r="K88" s="49"/>
      <c r="L88" s="49">
        <v>83963000</v>
      </c>
    </row>
    <row r="89" spans="1:12" ht="16.5" x14ac:dyDescent="0.25">
      <c r="A89" s="6" t="s">
        <v>169</v>
      </c>
      <c r="B89" s="2" t="s">
        <v>170</v>
      </c>
      <c r="C89" s="49">
        <v>263458638651</v>
      </c>
      <c r="D89" s="49">
        <v>3520396579</v>
      </c>
      <c r="E89" s="49">
        <v>5474129240</v>
      </c>
      <c r="F89" s="49">
        <v>1240561903</v>
      </c>
      <c r="G89" s="49">
        <v>539297000</v>
      </c>
      <c r="H89" s="49">
        <v>8092467398</v>
      </c>
      <c r="I89" s="49"/>
      <c r="J89" s="49">
        <v>38244500</v>
      </c>
      <c r="K89" s="49"/>
      <c r="L89" s="49">
        <v>282363735271</v>
      </c>
    </row>
    <row r="90" spans="1:12" ht="16.5" x14ac:dyDescent="0.25">
      <c r="A90" s="6" t="s">
        <v>156</v>
      </c>
      <c r="B90" s="2" t="s">
        <v>163</v>
      </c>
      <c r="C90" s="49">
        <v>360990846155</v>
      </c>
      <c r="D90" s="49">
        <v>1974742060</v>
      </c>
      <c r="E90" s="49">
        <v>5063965384</v>
      </c>
      <c r="F90" s="49">
        <v>1329532338</v>
      </c>
      <c r="G90" s="49">
        <v>346887250</v>
      </c>
      <c r="H90" s="49">
        <v>9507999324</v>
      </c>
      <c r="I90" s="49"/>
      <c r="J90" s="49">
        <v>165160975</v>
      </c>
      <c r="K90" s="49"/>
      <c r="L90" s="49">
        <v>379379133486</v>
      </c>
    </row>
    <row r="91" spans="1:12" ht="16.5" x14ac:dyDescent="0.25">
      <c r="A91" s="6" t="s">
        <v>175</v>
      </c>
      <c r="B91" s="2" t="s">
        <v>182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6.5" x14ac:dyDescent="0.25">
      <c r="A92" s="6" t="s">
        <v>157</v>
      </c>
      <c r="B92" s="2" t="s">
        <v>164</v>
      </c>
      <c r="C92" s="49">
        <v>407259065266</v>
      </c>
      <c r="D92" s="49">
        <v>4534961507</v>
      </c>
      <c r="E92" s="49">
        <v>9426111138</v>
      </c>
      <c r="F92" s="49">
        <v>1524418782</v>
      </c>
      <c r="G92" s="49">
        <v>745675775</v>
      </c>
      <c r="H92" s="49">
        <v>8770768246</v>
      </c>
      <c r="I92" s="49"/>
      <c r="J92" s="49">
        <v>56469500</v>
      </c>
      <c r="K92" s="49">
        <v>131033200</v>
      </c>
      <c r="L92" s="49">
        <v>432448503414</v>
      </c>
    </row>
    <row r="93" spans="1:12" ht="16.5" x14ac:dyDescent="0.25">
      <c r="A93" s="6" t="s">
        <v>158</v>
      </c>
      <c r="B93" s="2" t="s">
        <v>165</v>
      </c>
      <c r="C93" s="49">
        <v>386216809002</v>
      </c>
      <c r="D93" s="49">
        <v>3673248272</v>
      </c>
      <c r="E93" s="49">
        <v>8846776473</v>
      </c>
      <c r="F93" s="49">
        <v>1619702372</v>
      </c>
      <c r="G93" s="49">
        <v>258096000</v>
      </c>
      <c r="H93" s="49">
        <v>11115405447</v>
      </c>
      <c r="I93" s="49"/>
      <c r="J93" s="49">
        <v>17797000</v>
      </c>
      <c r="K93" s="49"/>
      <c r="L93" s="49">
        <v>411747834566</v>
      </c>
    </row>
    <row r="94" spans="1:12" ht="16.5" x14ac:dyDescent="0.25">
      <c r="A94" s="6" t="s">
        <v>159</v>
      </c>
      <c r="B94" s="2" t="s">
        <v>166</v>
      </c>
      <c r="C94" s="49">
        <v>178028220925</v>
      </c>
      <c r="D94" s="49">
        <v>1739255148</v>
      </c>
      <c r="E94" s="49">
        <v>3930927584</v>
      </c>
      <c r="F94" s="49">
        <v>846036196</v>
      </c>
      <c r="G94" s="49">
        <v>94466000</v>
      </c>
      <c r="H94" s="49">
        <v>4401611720</v>
      </c>
      <c r="I94" s="49"/>
      <c r="J94" s="49">
        <v>38662083</v>
      </c>
      <c r="K94" s="49">
        <v>170671433</v>
      </c>
      <c r="L94" s="49">
        <v>189249851089</v>
      </c>
    </row>
    <row r="95" spans="1:12" ht="15.75" customHeight="1" x14ac:dyDescent="0.25">
      <c r="A95" s="6" t="s">
        <v>167</v>
      </c>
      <c r="B95" s="2" t="s">
        <v>168</v>
      </c>
      <c r="C95" s="49">
        <v>347741002784</v>
      </c>
      <c r="D95" s="49">
        <v>4960528002</v>
      </c>
      <c r="E95" s="49">
        <v>5539549336.5</v>
      </c>
      <c r="F95" s="49">
        <v>891602956</v>
      </c>
      <c r="G95" s="49">
        <v>214654450</v>
      </c>
      <c r="H95" s="49">
        <v>6390194022</v>
      </c>
      <c r="I95" s="53"/>
      <c r="J95" s="49">
        <v>148524450</v>
      </c>
      <c r="K95" s="49"/>
      <c r="L95" s="49">
        <v>365886056000.5</v>
      </c>
    </row>
    <row r="96" spans="1:12" ht="15.75" customHeight="1" x14ac:dyDescent="0.25">
      <c r="A96" s="6" t="s">
        <v>215</v>
      </c>
      <c r="B96" s="2" t="s">
        <v>216</v>
      </c>
      <c r="C96" s="49">
        <v>2565373641</v>
      </c>
      <c r="D96" s="49">
        <v>145074564</v>
      </c>
      <c r="E96" s="49">
        <v>137114632</v>
      </c>
      <c r="F96" s="49">
        <v>397138750</v>
      </c>
      <c r="G96" s="49">
        <v>199897425</v>
      </c>
      <c r="H96" s="49">
        <v>900000</v>
      </c>
      <c r="I96" s="53"/>
      <c r="J96" s="49"/>
      <c r="K96" s="49"/>
      <c r="L96" s="49">
        <v>3445499012</v>
      </c>
    </row>
    <row r="97" spans="1:12" ht="15.75" customHeight="1" x14ac:dyDescent="0.25">
      <c r="A97" s="6" t="s">
        <v>220</v>
      </c>
      <c r="B97" s="22" t="s">
        <v>50</v>
      </c>
      <c r="C97" s="49">
        <v>197880467915</v>
      </c>
      <c r="D97" s="49">
        <v>12822683827</v>
      </c>
      <c r="E97" s="49">
        <v>1109872158</v>
      </c>
      <c r="F97" s="49">
        <v>996138800</v>
      </c>
      <c r="G97" s="49">
        <v>963190600</v>
      </c>
      <c r="H97" s="49">
        <v>26300000</v>
      </c>
      <c r="I97" s="53"/>
      <c r="J97" s="49"/>
      <c r="K97" s="49">
        <v>9428457062</v>
      </c>
      <c r="L97" s="49">
        <v>223227110362</v>
      </c>
    </row>
    <row r="98" spans="1:12" ht="15.75" customHeight="1" x14ac:dyDescent="0.25">
      <c r="A98" s="6" t="s">
        <v>221</v>
      </c>
      <c r="B98" s="22" t="s">
        <v>222</v>
      </c>
      <c r="C98" s="49">
        <v>832274006</v>
      </c>
      <c r="D98" s="49">
        <v>17084697</v>
      </c>
      <c r="E98" s="49">
        <v>12847200</v>
      </c>
      <c r="F98" s="49">
        <v>13660000</v>
      </c>
      <c r="G98" s="49">
        <v>8432000</v>
      </c>
      <c r="H98" s="49"/>
      <c r="I98" s="53">
        <v>14095350</v>
      </c>
      <c r="J98" s="49"/>
      <c r="K98" s="49"/>
      <c r="L98" s="49">
        <v>898393253</v>
      </c>
    </row>
    <row r="99" spans="1:12" ht="16.5" x14ac:dyDescent="0.25">
      <c r="A99" s="3" t="s">
        <v>51</v>
      </c>
      <c r="B99" s="2" t="s">
        <v>52</v>
      </c>
      <c r="C99" s="52">
        <f t="shared" ref="C99:L99" si="1">SUM(C55:C98)</f>
        <v>26343322941776.785</v>
      </c>
      <c r="D99" s="52">
        <f t="shared" si="1"/>
        <v>232197053620.90198</v>
      </c>
      <c r="E99" s="52">
        <f t="shared" si="1"/>
        <v>1286843995160.74</v>
      </c>
      <c r="F99" s="52">
        <f t="shared" si="1"/>
        <v>214570329462.58002</v>
      </c>
      <c r="G99" s="52">
        <f t="shared" si="1"/>
        <v>41704577742</v>
      </c>
      <c r="H99" s="52">
        <f t="shared" si="1"/>
        <v>7963492992377.5889</v>
      </c>
      <c r="I99" s="51">
        <f t="shared" si="1"/>
        <v>1156518476.6599998</v>
      </c>
      <c r="J99" s="51">
        <f t="shared" si="1"/>
        <v>100631804793</v>
      </c>
      <c r="K99" s="51">
        <f t="shared" si="1"/>
        <v>12009270794131.25</v>
      </c>
      <c r="L99" s="51">
        <f t="shared" si="1"/>
        <v>48193191007541.453</v>
      </c>
    </row>
    <row r="102" spans="1:12" ht="15.75" x14ac:dyDescent="0.25">
      <c r="A102" s="40" t="s">
        <v>137</v>
      </c>
      <c r="B102" s="41"/>
      <c r="C102" s="41"/>
      <c r="D102" s="41"/>
      <c r="E102" s="41"/>
      <c r="F102" s="41"/>
      <c r="G102" s="41"/>
      <c r="H102" s="42"/>
    </row>
    <row r="103" spans="1:12" ht="15.75" x14ac:dyDescent="0.2">
      <c r="A103" s="35" t="s">
        <v>70</v>
      </c>
      <c r="B103" s="35" t="s">
        <v>1</v>
      </c>
      <c r="C103" s="13" t="s">
        <v>115</v>
      </c>
      <c r="D103" s="13" t="s">
        <v>116</v>
      </c>
      <c r="E103" s="13" t="s">
        <v>117</v>
      </c>
      <c r="F103" s="13" t="s">
        <v>118</v>
      </c>
      <c r="G103" s="13" t="s">
        <v>119</v>
      </c>
      <c r="H103" s="13" t="s">
        <v>131</v>
      </c>
    </row>
    <row r="104" spans="1:12" ht="47.25" customHeight="1" x14ac:dyDescent="0.2">
      <c r="A104" s="36"/>
      <c r="B104" s="36"/>
      <c r="C104" s="20" t="s">
        <v>105</v>
      </c>
      <c r="D104" s="19" t="s">
        <v>107</v>
      </c>
      <c r="E104" s="20" t="s">
        <v>109</v>
      </c>
      <c r="F104" s="20" t="s">
        <v>111</v>
      </c>
      <c r="G104" s="19" t="s">
        <v>113</v>
      </c>
      <c r="H104" s="19" t="s">
        <v>120</v>
      </c>
    </row>
    <row r="105" spans="1:12" ht="16.5" x14ac:dyDescent="0.25">
      <c r="A105" s="3" t="s">
        <v>2</v>
      </c>
      <c r="B105" s="3" t="s">
        <v>3</v>
      </c>
      <c r="C105" s="53"/>
      <c r="D105" s="53"/>
      <c r="E105" s="53"/>
      <c r="F105" s="53">
        <v>505889000</v>
      </c>
      <c r="G105" s="53"/>
      <c r="H105" s="53">
        <v>505889000</v>
      </c>
    </row>
    <row r="106" spans="1:12" ht="16.5" x14ac:dyDescent="0.25">
      <c r="A106" s="6" t="s">
        <v>4</v>
      </c>
      <c r="B106" s="2" t="s">
        <v>5</v>
      </c>
      <c r="C106" s="53"/>
      <c r="D106" s="53"/>
      <c r="E106" s="53"/>
      <c r="F106" s="53"/>
      <c r="G106" s="53"/>
      <c r="H106" s="53"/>
    </row>
    <row r="107" spans="1:12" ht="16.5" x14ac:dyDescent="0.25">
      <c r="A107" s="3" t="s">
        <v>6</v>
      </c>
      <c r="B107" s="3" t="s">
        <v>7</v>
      </c>
      <c r="C107" s="53">
        <v>5397760430</v>
      </c>
      <c r="D107" s="53">
        <v>206150000</v>
      </c>
      <c r="E107" s="53">
        <v>6705308060</v>
      </c>
      <c r="F107" s="53">
        <v>562396426592</v>
      </c>
      <c r="G107" s="53">
        <v>22670300579</v>
      </c>
      <c r="H107" s="53">
        <v>597375945661</v>
      </c>
    </row>
    <row r="108" spans="1:12" ht="16.5" x14ac:dyDescent="0.25">
      <c r="A108" s="3" t="s">
        <v>8</v>
      </c>
      <c r="B108" s="3" t="s">
        <v>9</v>
      </c>
      <c r="C108" s="53"/>
      <c r="D108" s="53"/>
      <c r="E108" s="53"/>
      <c r="F108" s="53">
        <v>136108</v>
      </c>
      <c r="G108" s="53"/>
      <c r="H108" s="53">
        <v>136108</v>
      </c>
    </row>
    <row r="109" spans="1:12" ht="16.5" x14ac:dyDescent="0.25">
      <c r="A109" s="3" t="s">
        <v>150</v>
      </c>
      <c r="B109" s="3" t="s">
        <v>11</v>
      </c>
      <c r="C109" s="53"/>
      <c r="D109" s="53"/>
      <c r="E109" s="53"/>
      <c r="F109" s="53">
        <v>348474450</v>
      </c>
      <c r="G109" s="53"/>
      <c r="H109" s="53">
        <v>348474450</v>
      </c>
    </row>
    <row r="110" spans="1:12" ht="16.5" x14ac:dyDescent="0.25">
      <c r="A110" s="3" t="s">
        <v>12</v>
      </c>
      <c r="B110" s="3" t="s">
        <v>13</v>
      </c>
      <c r="C110" s="53"/>
      <c r="D110" s="53"/>
      <c r="E110" s="53">
        <v>111090364</v>
      </c>
      <c r="F110" s="53">
        <v>28420701640</v>
      </c>
      <c r="G110" s="53"/>
      <c r="H110" s="53">
        <v>28531792004</v>
      </c>
    </row>
    <row r="111" spans="1:12" ht="16.5" x14ac:dyDescent="0.25">
      <c r="A111" s="3" t="s">
        <v>14</v>
      </c>
      <c r="B111" s="3" t="s">
        <v>15</v>
      </c>
      <c r="C111" s="53"/>
      <c r="D111" s="53"/>
      <c r="E111" s="53"/>
      <c r="F111" s="53">
        <v>75000</v>
      </c>
      <c r="G111" s="53"/>
      <c r="H111" s="53">
        <v>75000</v>
      </c>
    </row>
    <row r="112" spans="1:12" ht="16.5" x14ac:dyDescent="0.25">
      <c r="A112" s="3" t="s">
        <v>176</v>
      </c>
      <c r="B112" s="3" t="s">
        <v>151</v>
      </c>
      <c r="C112" s="53"/>
      <c r="D112" s="53"/>
      <c r="E112" s="53"/>
      <c r="F112" s="53">
        <v>8044616466</v>
      </c>
      <c r="G112" s="53"/>
      <c r="H112" s="53">
        <v>8044616466</v>
      </c>
    </row>
    <row r="113" spans="1:8" ht="16.5" x14ac:dyDescent="0.25">
      <c r="A113" s="3" t="s">
        <v>213</v>
      </c>
      <c r="B113" s="3" t="s">
        <v>17</v>
      </c>
      <c r="C113" s="53"/>
      <c r="D113" s="53"/>
      <c r="E113" s="53"/>
      <c r="F113" s="53"/>
      <c r="G113" s="53"/>
      <c r="H113" s="53"/>
    </row>
    <row r="114" spans="1:8" ht="16.5" x14ac:dyDescent="0.25">
      <c r="A114" s="3" t="s">
        <v>18</v>
      </c>
      <c r="B114" s="2" t="s">
        <v>19</v>
      </c>
      <c r="C114" s="53"/>
      <c r="D114" s="53"/>
      <c r="E114" s="53">
        <v>971845238</v>
      </c>
      <c r="F114" s="53">
        <v>1450389132</v>
      </c>
      <c r="G114" s="53"/>
      <c r="H114" s="53">
        <v>2422234370</v>
      </c>
    </row>
    <row r="115" spans="1:8" ht="16.5" x14ac:dyDescent="0.25">
      <c r="A115" s="3" t="s">
        <v>20</v>
      </c>
      <c r="B115" s="3" t="s">
        <v>21</v>
      </c>
      <c r="C115" s="53"/>
      <c r="D115" s="53"/>
      <c r="E115" s="53"/>
      <c r="F115" s="53"/>
      <c r="G115" s="53">
        <v>39000</v>
      </c>
      <c r="H115" s="53">
        <v>39000</v>
      </c>
    </row>
    <row r="116" spans="1:8" ht="16.5" x14ac:dyDescent="0.25">
      <c r="A116" s="3" t="s">
        <v>22</v>
      </c>
      <c r="B116" s="3" t="s">
        <v>23</v>
      </c>
      <c r="C116" s="53"/>
      <c r="D116" s="53"/>
      <c r="E116" s="53"/>
      <c r="F116" s="53">
        <v>55741099859</v>
      </c>
      <c r="G116" s="53"/>
      <c r="H116" s="53">
        <v>55741099859</v>
      </c>
    </row>
    <row r="117" spans="1:8" ht="16.5" x14ac:dyDescent="0.25">
      <c r="A117" s="3" t="s">
        <v>24</v>
      </c>
      <c r="B117" s="3" t="s">
        <v>25</v>
      </c>
      <c r="C117" s="53"/>
      <c r="D117" s="53"/>
      <c r="E117" s="53"/>
      <c r="F117" s="53">
        <v>4000</v>
      </c>
      <c r="G117" s="53"/>
      <c r="H117" s="53">
        <v>4000</v>
      </c>
    </row>
    <row r="118" spans="1:8" ht="16.5" x14ac:dyDescent="0.25">
      <c r="A118" s="3" t="s">
        <v>209</v>
      </c>
      <c r="B118" s="3" t="s">
        <v>27</v>
      </c>
      <c r="C118" s="53"/>
      <c r="D118" s="53"/>
      <c r="E118" s="53"/>
      <c r="F118" s="53">
        <v>173105000</v>
      </c>
      <c r="G118" s="53"/>
      <c r="H118" s="53">
        <v>173105000</v>
      </c>
    </row>
    <row r="119" spans="1:8" ht="16.5" x14ac:dyDescent="0.25">
      <c r="A119" s="3" t="s">
        <v>28</v>
      </c>
      <c r="B119" s="2" t="s">
        <v>29</v>
      </c>
      <c r="C119" s="53"/>
      <c r="D119" s="53"/>
      <c r="E119" s="53">
        <v>7119277925</v>
      </c>
      <c r="F119" s="53"/>
      <c r="G119" s="53"/>
      <c r="H119" s="53">
        <v>7119277925</v>
      </c>
    </row>
    <row r="120" spans="1:8" ht="16.5" x14ac:dyDescent="0.25">
      <c r="A120" s="3" t="s">
        <v>171</v>
      </c>
      <c r="B120" s="3" t="s">
        <v>196</v>
      </c>
      <c r="C120" s="53"/>
      <c r="D120" s="53"/>
      <c r="E120" s="53">
        <v>19195024890</v>
      </c>
      <c r="F120" s="53">
        <v>79116526375</v>
      </c>
      <c r="G120" s="53"/>
      <c r="H120" s="53">
        <v>98311551265</v>
      </c>
    </row>
    <row r="121" spans="1:8" ht="16.5" x14ac:dyDescent="0.25">
      <c r="A121" s="3" t="s">
        <v>30</v>
      </c>
      <c r="B121" s="3" t="s">
        <v>31</v>
      </c>
      <c r="C121" s="53">
        <v>843234599</v>
      </c>
      <c r="D121" s="53"/>
      <c r="E121" s="53"/>
      <c r="F121" s="53"/>
      <c r="G121" s="53"/>
      <c r="H121" s="53">
        <v>843234599</v>
      </c>
    </row>
    <row r="122" spans="1:8" ht="16.5" x14ac:dyDescent="0.25">
      <c r="A122" s="3" t="s">
        <v>32</v>
      </c>
      <c r="B122" s="3" t="s">
        <v>33</v>
      </c>
      <c r="C122" s="53">
        <v>348143704954.90002</v>
      </c>
      <c r="D122" s="53"/>
      <c r="E122" s="53"/>
      <c r="F122" s="53">
        <v>90251442</v>
      </c>
      <c r="G122" s="53"/>
      <c r="H122" s="53">
        <v>348233956396.90002</v>
      </c>
    </row>
    <row r="123" spans="1:8" ht="16.5" x14ac:dyDescent="0.25">
      <c r="A123" s="3" t="s">
        <v>34</v>
      </c>
      <c r="B123" s="3" t="s">
        <v>35</v>
      </c>
      <c r="C123" s="53"/>
      <c r="D123" s="53">
        <v>7254545999699.2402</v>
      </c>
      <c r="E123" s="53"/>
      <c r="F123" s="53">
        <v>1486399000</v>
      </c>
      <c r="G123" s="53">
        <v>2920000</v>
      </c>
      <c r="H123" s="53">
        <v>7256035318699.2402</v>
      </c>
    </row>
    <row r="124" spans="1:8" ht="16.5" x14ac:dyDescent="0.25">
      <c r="A124" s="3" t="s">
        <v>179</v>
      </c>
      <c r="B124" s="3" t="s">
        <v>37</v>
      </c>
      <c r="C124" s="53"/>
      <c r="D124" s="53"/>
      <c r="E124" s="53"/>
      <c r="F124" s="53">
        <v>119494842</v>
      </c>
      <c r="G124" s="53"/>
      <c r="H124" s="53">
        <v>119494842</v>
      </c>
    </row>
    <row r="125" spans="1:8" ht="16.5" x14ac:dyDescent="0.25">
      <c r="A125" s="3" t="s">
        <v>38</v>
      </c>
      <c r="B125" s="3" t="s">
        <v>39</v>
      </c>
      <c r="C125" s="53"/>
      <c r="D125" s="53">
        <v>9007408957.0790005</v>
      </c>
      <c r="E125" s="53"/>
      <c r="F125" s="53"/>
      <c r="G125" s="53"/>
      <c r="H125" s="53">
        <v>9007408957.0790005</v>
      </c>
    </row>
    <row r="126" spans="1:8" ht="16.5" x14ac:dyDescent="0.25">
      <c r="A126" s="3" t="s">
        <v>40</v>
      </c>
      <c r="B126" s="3" t="s">
        <v>41</v>
      </c>
      <c r="C126" s="53"/>
      <c r="D126" s="53"/>
      <c r="E126" s="53"/>
      <c r="F126" s="53">
        <v>14363300739</v>
      </c>
      <c r="G126" s="53">
        <v>1904721711</v>
      </c>
      <c r="H126" s="53">
        <v>16268022450</v>
      </c>
    </row>
    <row r="127" spans="1:8" ht="16.5" x14ac:dyDescent="0.25">
      <c r="A127" s="3" t="s">
        <v>42</v>
      </c>
      <c r="B127" s="3" t="s">
        <v>43</v>
      </c>
      <c r="C127" s="53"/>
      <c r="D127" s="53">
        <v>234429199813.19199</v>
      </c>
      <c r="E127" s="53"/>
      <c r="F127" s="53">
        <v>168225426</v>
      </c>
      <c r="G127" s="53"/>
      <c r="H127" s="53">
        <v>234597425239.19199</v>
      </c>
    </row>
    <row r="128" spans="1:8" ht="16.5" x14ac:dyDescent="0.25">
      <c r="A128" s="3" t="s">
        <v>44</v>
      </c>
      <c r="B128" s="3" t="s">
        <v>45</v>
      </c>
      <c r="C128" s="53"/>
      <c r="D128" s="53"/>
      <c r="E128" s="53">
        <v>2000</v>
      </c>
      <c r="F128" s="53"/>
      <c r="G128" s="53"/>
      <c r="H128" s="53">
        <v>2000</v>
      </c>
    </row>
    <row r="129" spans="1:9" ht="16.5" x14ac:dyDescent="0.25">
      <c r="A129" s="3" t="s">
        <v>46</v>
      </c>
      <c r="B129" s="2" t="s">
        <v>47</v>
      </c>
      <c r="C129" s="53"/>
      <c r="D129" s="53"/>
      <c r="E129" s="53"/>
      <c r="F129" s="53">
        <v>609694815</v>
      </c>
      <c r="G129" s="53"/>
      <c r="H129" s="53">
        <v>609694815</v>
      </c>
    </row>
    <row r="130" spans="1:9" ht="16.5" x14ac:dyDescent="0.25">
      <c r="A130" s="3" t="s">
        <v>48</v>
      </c>
      <c r="B130" s="3" t="s">
        <v>49</v>
      </c>
      <c r="C130" s="53"/>
      <c r="D130" s="53">
        <v>5177351038</v>
      </c>
      <c r="E130" s="53">
        <v>16524996220</v>
      </c>
      <c r="F130" s="53">
        <v>56955189936</v>
      </c>
      <c r="G130" s="53">
        <v>4337279568</v>
      </c>
      <c r="H130" s="53">
        <v>82994816762</v>
      </c>
    </row>
    <row r="131" spans="1:9" ht="16.5" x14ac:dyDescent="0.25">
      <c r="A131" s="3" t="s">
        <v>172</v>
      </c>
      <c r="B131" s="3" t="s">
        <v>50</v>
      </c>
      <c r="C131" s="53"/>
      <c r="D131" s="53"/>
      <c r="E131" s="53"/>
      <c r="F131" s="53">
        <v>100000000</v>
      </c>
      <c r="G131" s="53"/>
      <c r="H131" s="53">
        <v>100000000</v>
      </c>
    </row>
    <row r="132" spans="1:9" ht="16.5" x14ac:dyDescent="0.25">
      <c r="A132" s="3" t="s">
        <v>173</v>
      </c>
      <c r="B132" s="2" t="s">
        <v>180</v>
      </c>
      <c r="C132" s="53"/>
      <c r="D132" s="53">
        <v>25577083830</v>
      </c>
      <c r="E132" s="53">
        <v>18438547859</v>
      </c>
      <c r="F132" s="53">
        <v>71706607855</v>
      </c>
      <c r="G132" s="53">
        <v>2392855027</v>
      </c>
      <c r="H132" s="53">
        <v>118115094571</v>
      </c>
    </row>
    <row r="133" spans="1:9" ht="16.5" x14ac:dyDescent="0.25">
      <c r="A133" s="3" t="s">
        <v>154</v>
      </c>
      <c r="B133" s="2" t="s">
        <v>160</v>
      </c>
      <c r="C133" s="53"/>
      <c r="D133" s="53"/>
      <c r="E133" s="53">
        <v>4379746250</v>
      </c>
      <c r="F133" s="53">
        <v>11441764000</v>
      </c>
      <c r="G133" s="53"/>
      <c r="H133" s="53">
        <v>15821510250</v>
      </c>
    </row>
    <row r="134" spans="1:9" ht="16.5" x14ac:dyDescent="0.25">
      <c r="A134" s="3" t="s">
        <v>174</v>
      </c>
      <c r="B134" s="2" t="s">
        <v>181</v>
      </c>
      <c r="C134" s="53">
        <v>322549377</v>
      </c>
      <c r="D134" s="53">
        <v>23040135982</v>
      </c>
      <c r="E134" s="53">
        <v>25945898140</v>
      </c>
      <c r="F134" s="53">
        <v>25715629916</v>
      </c>
      <c r="G134" s="53">
        <v>2890396516</v>
      </c>
      <c r="H134" s="53">
        <v>77914609931</v>
      </c>
    </row>
    <row r="135" spans="1:9" ht="16.5" x14ac:dyDescent="0.25">
      <c r="A135" s="3" t="s">
        <v>155</v>
      </c>
      <c r="B135" s="2" t="s">
        <v>210</v>
      </c>
      <c r="C135" s="53"/>
      <c r="D135" s="53"/>
      <c r="E135" s="53"/>
      <c r="F135" s="53">
        <v>298281000</v>
      </c>
      <c r="G135" s="53"/>
      <c r="H135" s="53">
        <v>298281000</v>
      </c>
    </row>
    <row r="136" spans="1:9" ht="16.5" x14ac:dyDescent="0.25">
      <c r="A136" s="3" t="s">
        <v>214</v>
      </c>
      <c r="B136" s="2" t="s">
        <v>162</v>
      </c>
      <c r="C136" s="53"/>
      <c r="D136" s="53">
        <v>1929986400</v>
      </c>
      <c r="E136" s="53">
        <v>4248104826</v>
      </c>
      <c r="F136" s="53">
        <v>9048995169</v>
      </c>
      <c r="G136" s="53"/>
      <c r="H136" s="53">
        <v>15227086395</v>
      </c>
    </row>
    <row r="137" spans="1:9" ht="16.5" x14ac:dyDescent="0.25">
      <c r="A137" s="3" t="s">
        <v>169</v>
      </c>
      <c r="B137" s="2" t="s">
        <v>217</v>
      </c>
      <c r="C137" s="53"/>
      <c r="D137" s="53">
        <v>2150000000</v>
      </c>
      <c r="E137" s="53"/>
      <c r="F137" s="53">
        <v>2525295890</v>
      </c>
      <c r="G137" s="53"/>
      <c r="H137" s="53">
        <v>4675295890</v>
      </c>
    </row>
    <row r="138" spans="1:9" ht="16.5" x14ac:dyDescent="0.25">
      <c r="A138" s="3" t="s">
        <v>156</v>
      </c>
      <c r="B138" s="2" t="s">
        <v>163</v>
      </c>
      <c r="C138" s="53"/>
      <c r="D138" s="53"/>
      <c r="E138" s="53">
        <v>2835330495</v>
      </c>
      <c r="F138" s="53">
        <v>14005881075</v>
      </c>
      <c r="G138" s="53">
        <v>677684073</v>
      </c>
      <c r="H138" s="53">
        <v>17518895643</v>
      </c>
    </row>
    <row r="139" spans="1:9" ht="16.5" x14ac:dyDescent="0.25">
      <c r="A139" s="3" t="s">
        <v>157</v>
      </c>
      <c r="B139" s="2" t="s">
        <v>164</v>
      </c>
      <c r="C139" s="53"/>
      <c r="D139" s="53"/>
      <c r="E139" s="53">
        <v>8108718585</v>
      </c>
      <c r="F139" s="53">
        <v>984108120</v>
      </c>
      <c r="G139" s="53">
        <v>262514669</v>
      </c>
      <c r="H139" s="53">
        <v>9355341374</v>
      </c>
    </row>
    <row r="140" spans="1:9" ht="16.5" x14ac:dyDescent="0.25">
      <c r="A140" s="3" t="s">
        <v>158</v>
      </c>
      <c r="B140" s="2" t="s">
        <v>165</v>
      </c>
      <c r="C140" s="53"/>
      <c r="D140" s="53"/>
      <c r="E140" s="53"/>
      <c r="F140" s="53">
        <v>199002500</v>
      </c>
      <c r="G140" s="53"/>
      <c r="H140" s="53">
        <v>199002500</v>
      </c>
    </row>
    <row r="141" spans="1:9" ht="16.5" x14ac:dyDescent="0.25">
      <c r="A141" s="3" t="s">
        <v>177</v>
      </c>
      <c r="B141" s="2" t="s">
        <v>166</v>
      </c>
      <c r="C141" s="53"/>
      <c r="D141" s="53"/>
      <c r="E141" s="53"/>
      <c r="F141" s="53">
        <v>2093260275</v>
      </c>
      <c r="G141" s="53"/>
      <c r="H141" s="53">
        <v>2093260275</v>
      </c>
    </row>
    <row r="142" spans="1:9" ht="16.5" x14ac:dyDescent="0.25">
      <c r="A142" s="3" t="s">
        <v>178</v>
      </c>
      <c r="B142" s="3" t="s">
        <v>168</v>
      </c>
      <c r="C142" s="53">
        <v>135120500</v>
      </c>
      <c r="D142" s="53">
        <v>3701028700</v>
      </c>
      <c r="E142" s="53">
        <v>8882347284</v>
      </c>
      <c r="F142" s="53">
        <v>3477270160</v>
      </c>
      <c r="G142" s="53">
        <v>578483170</v>
      </c>
      <c r="H142" s="53">
        <v>16774249814</v>
      </c>
    </row>
    <row r="143" spans="1:9" ht="16.5" x14ac:dyDescent="0.25">
      <c r="A143" s="3" t="s">
        <v>51</v>
      </c>
      <c r="B143" s="3" t="s">
        <v>52</v>
      </c>
      <c r="C143" s="52">
        <f t="shared" ref="C143:H143" si="2">SUM(C105:C142)</f>
        <v>354842369860.90002</v>
      </c>
      <c r="D143" s="52">
        <f t="shared" si="2"/>
        <v>7559764344419.5117</v>
      </c>
      <c r="E143" s="52">
        <f t="shared" si="2"/>
        <v>123466238136</v>
      </c>
      <c r="F143" s="52">
        <f t="shared" si="2"/>
        <v>951586095782</v>
      </c>
      <c r="G143" s="52">
        <f t="shared" si="2"/>
        <v>35717194313</v>
      </c>
      <c r="H143" s="52">
        <f t="shared" si="2"/>
        <v>9025376242511.4121</v>
      </c>
      <c r="I143" s="10"/>
    </row>
    <row r="144" spans="1:9" ht="15.75" x14ac:dyDescent="0.25">
      <c r="C144" s="10"/>
      <c r="E144" s="10"/>
      <c r="G144" s="14"/>
      <c r="H144" s="14"/>
      <c r="I144" s="14"/>
    </row>
    <row r="145" spans="1:9" ht="15.75" x14ac:dyDescent="0.25">
      <c r="G145" s="14"/>
      <c r="H145" s="14"/>
      <c r="I145" s="14"/>
    </row>
    <row r="146" spans="1:9" ht="18.75" customHeight="1" x14ac:dyDescent="0.2">
      <c r="A146" s="37" t="s">
        <v>141</v>
      </c>
      <c r="B146" s="38"/>
      <c r="C146" s="39"/>
    </row>
    <row r="147" spans="1:9" ht="30.75" customHeight="1" x14ac:dyDescent="0.2">
      <c r="A147" s="15" t="s">
        <v>53</v>
      </c>
      <c r="B147" s="5" t="s">
        <v>54</v>
      </c>
      <c r="C147" s="5" t="s">
        <v>128</v>
      </c>
    </row>
    <row r="148" spans="1:9" ht="16.5" x14ac:dyDescent="0.25">
      <c r="A148" s="3" t="s">
        <v>55</v>
      </c>
      <c r="B148" s="3" t="s">
        <v>56</v>
      </c>
      <c r="C148" s="49">
        <v>26343322941776.699</v>
      </c>
    </row>
    <row r="149" spans="1:9" ht="16.5" x14ac:dyDescent="0.25">
      <c r="A149" s="3" t="s">
        <v>57</v>
      </c>
      <c r="B149" s="3" t="s">
        <v>58</v>
      </c>
      <c r="C149" s="49">
        <v>232197053620.90201</v>
      </c>
    </row>
    <row r="150" spans="1:9" ht="16.5" x14ac:dyDescent="0.25">
      <c r="A150" s="3" t="s">
        <v>59</v>
      </c>
      <c r="B150" s="3" t="s">
        <v>60</v>
      </c>
      <c r="C150" s="49">
        <v>1286843995160.74</v>
      </c>
    </row>
    <row r="151" spans="1:9" ht="16.5" x14ac:dyDescent="0.25">
      <c r="A151" s="3" t="s">
        <v>61</v>
      </c>
      <c r="B151" s="3" t="s">
        <v>62</v>
      </c>
      <c r="C151" s="49">
        <v>214570329462.57999</v>
      </c>
    </row>
    <row r="152" spans="1:9" ht="16.5" x14ac:dyDescent="0.25">
      <c r="A152" s="3" t="s">
        <v>63</v>
      </c>
      <c r="B152" s="3" t="s">
        <v>64</v>
      </c>
      <c r="C152" s="49">
        <v>41704577742</v>
      </c>
    </row>
    <row r="153" spans="1:9" ht="16.5" x14ac:dyDescent="0.25">
      <c r="A153" s="3" t="s">
        <v>65</v>
      </c>
      <c r="B153" s="3" t="s">
        <v>66</v>
      </c>
      <c r="C153" s="49">
        <v>7963492992377.5801</v>
      </c>
    </row>
    <row r="154" spans="1:9" ht="16.5" x14ac:dyDescent="0.25">
      <c r="A154" s="3" t="s">
        <v>152</v>
      </c>
      <c r="B154" s="3" t="s">
        <v>153</v>
      </c>
      <c r="C154" s="49">
        <v>1156518476.6600001</v>
      </c>
    </row>
    <row r="155" spans="1:9" ht="16.5" x14ac:dyDescent="0.25">
      <c r="A155" s="3" t="s">
        <v>144</v>
      </c>
      <c r="B155" s="3" t="s">
        <v>145</v>
      </c>
      <c r="C155" s="49">
        <v>100631804793</v>
      </c>
    </row>
    <row r="156" spans="1:9" ht="16.5" x14ac:dyDescent="0.25">
      <c r="A156" s="3" t="s">
        <v>67</v>
      </c>
      <c r="B156" s="3" t="s">
        <v>68</v>
      </c>
      <c r="C156" s="49">
        <v>12009270794131.199</v>
      </c>
    </row>
    <row r="157" spans="1:9" ht="16.5" x14ac:dyDescent="0.25">
      <c r="A157" s="3" t="s">
        <v>69</v>
      </c>
      <c r="B157" s="3" t="s">
        <v>52</v>
      </c>
      <c r="C157" s="49">
        <f>SUM(C148:C156)</f>
        <v>48193191007541.359</v>
      </c>
    </row>
    <row r="159" spans="1:9" ht="15.75" x14ac:dyDescent="0.2">
      <c r="A159" s="43" t="s">
        <v>190</v>
      </c>
      <c r="B159" s="44"/>
      <c r="C159" s="45"/>
    </row>
    <row r="160" spans="1:9" ht="15.75" x14ac:dyDescent="0.25">
      <c r="A160" s="6" t="s">
        <v>206</v>
      </c>
      <c r="B160" s="18" t="s">
        <v>207</v>
      </c>
      <c r="C160" s="16" t="s">
        <v>124</v>
      </c>
    </row>
    <row r="161" spans="1:3" ht="16.5" x14ac:dyDescent="0.25">
      <c r="A161" s="6" t="s">
        <v>184</v>
      </c>
      <c r="B161" s="3" t="s">
        <v>191</v>
      </c>
      <c r="C161" s="53">
        <v>8664355067106.4102</v>
      </c>
    </row>
    <row r="162" spans="1:3" ht="16.5" x14ac:dyDescent="0.25">
      <c r="A162" s="6" t="s">
        <v>185</v>
      </c>
      <c r="B162" s="3" t="s">
        <v>192</v>
      </c>
      <c r="C162" s="53">
        <v>193134661701</v>
      </c>
    </row>
    <row r="163" spans="1:3" ht="16.5" x14ac:dyDescent="0.25">
      <c r="A163" s="6" t="s">
        <v>186</v>
      </c>
      <c r="B163" s="3" t="s">
        <v>193</v>
      </c>
      <c r="C163" s="53">
        <v>158660322805</v>
      </c>
    </row>
    <row r="164" spans="1:3" ht="16.5" x14ac:dyDescent="0.25">
      <c r="A164" s="6" t="s">
        <v>187</v>
      </c>
      <c r="B164" s="3" t="s">
        <v>194</v>
      </c>
      <c r="C164" s="53">
        <v>2539445721</v>
      </c>
    </row>
    <row r="165" spans="1:3" ht="16.5" x14ac:dyDescent="0.25">
      <c r="A165" s="6" t="s">
        <v>189</v>
      </c>
      <c r="B165" s="3" t="s">
        <v>195</v>
      </c>
      <c r="C165" s="53">
        <v>6686745178</v>
      </c>
    </row>
    <row r="166" spans="1:3" ht="16.5" x14ac:dyDescent="0.25">
      <c r="A166" s="6" t="s">
        <v>188</v>
      </c>
      <c r="B166" s="3" t="s">
        <v>52</v>
      </c>
      <c r="C166" s="49">
        <f>SUM(C161:C165)</f>
        <v>9025376242511.4102</v>
      </c>
    </row>
    <row r="168" spans="1:3" ht="15.75" x14ac:dyDescent="0.2">
      <c r="A168" s="37" t="s">
        <v>212</v>
      </c>
      <c r="B168" s="38"/>
      <c r="C168" s="39"/>
    </row>
    <row r="169" spans="1:3" ht="15.75" x14ac:dyDescent="0.25">
      <c r="A169" s="3" t="s">
        <v>102</v>
      </c>
      <c r="B169" s="3" t="s">
        <v>103</v>
      </c>
      <c r="C169" s="13" t="s">
        <v>129</v>
      </c>
    </row>
    <row r="170" spans="1:3" ht="16.5" x14ac:dyDescent="0.25">
      <c r="A170" s="3" t="s">
        <v>104</v>
      </c>
      <c r="B170" s="3" t="s">
        <v>105</v>
      </c>
      <c r="C170" s="53">
        <v>354842369860.90002</v>
      </c>
    </row>
    <row r="171" spans="1:3" ht="16.5" x14ac:dyDescent="0.25">
      <c r="A171" s="3" t="s">
        <v>106</v>
      </c>
      <c r="B171" s="3" t="s">
        <v>107</v>
      </c>
      <c r="C171" s="53">
        <v>7559764344419.5195</v>
      </c>
    </row>
    <row r="172" spans="1:3" ht="16.5" x14ac:dyDescent="0.25">
      <c r="A172" s="3" t="s">
        <v>108</v>
      </c>
      <c r="B172" s="3" t="s">
        <v>109</v>
      </c>
      <c r="C172" s="53">
        <v>123466238136</v>
      </c>
    </row>
    <row r="173" spans="1:3" ht="16.5" x14ac:dyDescent="0.25">
      <c r="A173" s="3" t="s">
        <v>110</v>
      </c>
      <c r="B173" s="3" t="s">
        <v>111</v>
      </c>
      <c r="C173" s="53">
        <v>951586095782</v>
      </c>
    </row>
    <row r="174" spans="1:3" ht="16.5" x14ac:dyDescent="0.25">
      <c r="A174" s="3" t="s">
        <v>112</v>
      </c>
      <c r="B174" s="3" t="s">
        <v>113</v>
      </c>
      <c r="C174" s="53">
        <v>35717194313</v>
      </c>
    </row>
    <row r="175" spans="1:3" ht="16.5" x14ac:dyDescent="0.25">
      <c r="A175" s="3" t="s">
        <v>114</v>
      </c>
      <c r="B175" s="3" t="s">
        <v>52</v>
      </c>
      <c r="C175" s="49">
        <f>SUM(C170:C174)</f>
        <v>9025376242511.4199</v>
      </c>
    </row>
    <row r="177" spans="1:5" ht="15.75" x14ac:dyDescent="0.2">
      <c r="A177" s="37" t="s">
        <v>197</v>
      </c>
      <c r="B177" s="38"/>
      <c r="C177" s="38"/>
      <c r="D177" s="38"/>
      <c r="E177" s="39"/>
    </row>
    <row r="178" spans="1:5" ht="34.5" customHeight="1" x14ac:dyDescent="0.2">
      <c r="A178" s="15" t="s">
        <v>125</v>
      </c>
      <c r="B178" s="5" t="s">
        <v>126</v>
      </c>
      <c r="C178" s="13" t="s">
        <v>128</v>
      </c>
      <c r="D178" s="13" t="s">
        <v>124</v>
      </c>
      <c r="E178" s="13" t="s">
        <v>183</v>
      </c>
    </row>
    <row r="179" spans="1:5" ht="16.5" x14ac:dyDescent="0.25">
      <c r="A179" s="3" t="s">
        <v>78</v>
      </c>
      <c r="B179" s="3" t="s">
        <v>79</v>
      </c>
      <c r="C179" s="54">
        <v>68884468622904.703</v>
      </c>
      <c r="D179" s="55"/>
      <c r="E179" s="56">
        <f>C179+D179</f>
        <v>68884468622904.703</v>
      </c>
    </row>
    <row r="180" spans="1:5" ht="16.5" x14ac:dyDescent="0.25">
      <c r="A180" s="3" t="s">
        <v>80</v>
      </c>
      <c r="B180" s="3" t="s">
        <v>81</v>
      </c>
      <c r="C180" s="54">
        <v>2089704908544.49</v>
      </c>
      <c r="D180" s="55">
        <v>7275064</v>
      </c>
      <c r="E180" s="56">
        <f t="shared" ref="E180:E187" si="3">C180+D180</f>
        <v>2089712183608.49</v>
      </c>
    </row>
    <row r="181" spans="1:5" ht="16.5" x14ac:dyDescent="0.25">
      <c r="A181" s="3" t="s">
        <v>82</v>
      </c>
      <c r="B181" s="3" t="s">
        <v>83</v>
      </c>
      <c r="C181" s="54">
        <v>1657511360019.7</v>
      </c>
      <c r="D181" s="57"/>
      <c r="E181" s="56">
        <f t="shared" si="3"/>
        <v>1657511360019.7</v>
      </c>
    </row>
    <row r="182" spans="1:5" ht="16.5" x14ac:dyDescent="0.25">
      <c r="A182" s="3" t="s">
        <v>84</v>
      </c>
      <c r="B182" s="3" t="s">
        <v>85</v>
      </c>
      <c r="C182" s="54">
        <v>886121382688.48401</v>
      </c>
      <c r="D182" s="55">
        <v>1311355770</v>
      </c>
      <c r="E182" s="56">
        <f t="shared" si="3"/>
        <v>887432738458.48401</v>
      </c>
    </row>
    <row r="183" spans="1:5" ht="16.5" x14ac:dyDescent="0.25">
      <c r="A183" s="3" t="s">
        <v>86</v>
      </c>
      <c r="B183" s="3" t="s">
        <v>87</v>
      </c>
      <c r="C183" s="54">
        <v>489101292055.64801</v>
      </c>
      <c r="D183" s="57"/>
      <c r="E183" s="56">
        <f t="shared" si="3"/>
        <v>489101292055.64801</v>
      </c>
    </row>
    <row r="184" spans="1:5" ht="16.5" x14ac:dyDescent="0.25">
      <c r="A184" s="3" t="s">
        <v>88</v>
      </c>
      <c r="B184" s="3" t="s">
        <v>89</v>
      </c>
      <c r="C184" s="54">
        <v>61237258397.413002</v>
      </c>
      <c r="D184" s="57"/>
      <c r="E184" s="56">
        <f t="shared" si="3"/>
        <v>61237258397.413002</v>
      </c>
    </row>
    <row r="185" spans="1:5" ht="16.5" x14ac:dyDescent="0.25">
      <c r="A185" s="3" t="s">
        <v>90</v>
      </c>
      <c r="B185" s="3" t="s">
        <v>91</v>
      </c>
      <c r="C185" s="54">
        <v>1002278124356.03</v>
      </c>
      <c r="D185" s="55">
        <v>73025260787.779999</v>
      </c>
      <c r="E185" s="56">
        <f t="shared" si="3"/>
        <v>1075303385143.8101</v>
      </c>
    </row>
    <row r="186" spans="1:5" ht="16.5" x14ac:dyDescent="0.25">
      <c r="A186" s="3" t="s">
        <v>92</v>
      </c>
      <c r="B186" s="3" t="s">
        <v>93</v>
      </c>
      <c r="C186" s="54">
        <v>1317369354345.05</v>
      </c>
      <c r="D186" s="55">
        <v>21116911226.651001</v>
      </c>
      <c r="E186" s="56">
        <f t="shared" si="3"/>
        <v>1338486265571.7012</v>
      </c>
    </row>
    <row r="187" spans="1:5" ht="16.5" x14ac:dyDescent="0.25">
      <c r="A187" s="3" t="s">
        <v>94</v>
      </c>
      <c r="B187" s="3" t="s">
        <v>95</v>
      </c>
      <c r="C187" s="55">
        <f>SUM(C179:C186)</f>
        <v>76387792303311.5</v>
      </c>
      <c r="D187" s="55">
        <f>SUM(D179:D186)</f>
        <v>95460802848.431</v>
      </c>
      <c r="E187" s="56">
        <f t="shared" si="3"/>
        <v>76483253106159.937</v>
      </c>
    </row>
    <row r="188" spans="1:5" x14ac:dyDescent="0.2">
      <c r="D188" s="21"/>
    </row>
    <row r="189" spans="1:5" ht="15.75" x14ac:dyDescent="0.25">
      <c r="A189" s="46" t="s">
        <v>199</v>
      </c>
      <c r="B189" s="47"/>
      <c r="C189" s="48"/>
    </row>
    <row r="190" spans="1:5" ht="16.5" x14ac:dyDescent="0.25">
      <c r="A190" s="6" t="s">
        <v>121</v>
      </c>
      <c r="B190" s="6" t="s">
        <v>138</v>
      </c>
      <c r="C190" s="54">
        <v>5321801964233.0195</v>
      </c>
    </row>
    <row r="191" spans="1:5" ht="16.5" x14ac:dyDescent="0.25">
      <c r="A191" s="6" t="s">
        <v>122</v>
      </c>
      <c r="B191" s="6" t="s">
        <v>208</v>
      </c>
      <c r="C191" s="54">
        <v>-1124732209532.1201</v>
      </c>
    </row>
    <row r="192" spans="1:5" ht="16.5" x14ac:dyDescent="0.25">
      <c r="A192" s="6" t="s">
        <v>127</v>
      </c>
      <c r="B192" s="6" t="s">
        <v>139</v>
      </c>
      <c r="C192" s="54">
        <f>SUM(C190:C191)</f>
        <v>4197069754700.8994</v>
      </c>
    </row>
    <row r="194" spans="1:3" ht="39.75" customHeight="1" x14ac:dyDescent="0.2">
      <c r="A194" s="32" t="s">
        <v>133</v>
      </c>
      <c r="B194" s="33"/>
      <c r="C194" s="34"/>
    </row>
    <row r="195" spans="1:3" ht="55.5" customHeight="1" x14ac:dyDescent="0.2">
      <c r="A195" s="32" t="s">
        <v>140</v>
      </c>
      <c r="B195" s="33"/>
      <c r="C195" s="34"/>
    </row>
    <row r="196" spans="1:3" ht="16.5" x14ac:dyDescent="0.25">
      <c r="A196" s="3" t="s">
        <v>96</v>
      </c>
      <c r="B196" s="3" t="s">
        <v>200</v>
      </c>
      <c r="C196" s="54">
        <v>69055405560012.852</v>
      </c>
    </row>
    <row r="197" spans="1:3" ht="16.5" x14ac:dyDescent="0.25">
      <c r="A197" s="3" t="s">
        <v>97</v>
      </c>
      <c r="B197" s="3" t="s">
        <v>201</v>
      </c>
      <c r="C197" s="54">
        <v>7332386743298.6484</v>
      </c>
    </row>
    <row r="198" spans="1:3" ht="16.5" x14ac:dyDescent="0.25">
      <c r="A198" s="3" t="s">
        <v>98</v>
      </c>
      <c r="B198" s="3" t="s">
        <v>202</v>
      </c>
      <c r="C198" s="54">
        <v>76387792303311.5</v>
      </c>
    </row>
    <row r="199" spans="1:3" ht="16.5" x14ac:dyDescent="0.25">
      <c r="A199" s="3" t="s">
        <v>99</v>
      </c>
      <c r="B199" s="3" t="s">
        <v>203</v>
      </c>
      <c r="C199" s="58">
        <v>0.90401101377319448</v>
      </c>
    </row>
    <row r="200" spans="1:3" ht="16.5" x14ac:dyDescent="0.25">
      <c r="A200" s="3" t="s">
        <v>100</v>
      </c>
      <c r="B200" s="3" t="s">
        <v>204</v>
      </c>
      <c r="C200" s="58">
        <v>9.5988986226805517E-2</v>
      </c>
    </row>
    <row r="201" spans="1:3" ht="16.5" x14ac:dyDescent="0.25">
      <c r="A201" s="3" t="s">
        <v>101</v>
      </c>
      <c r="B201" s="3" t="s">
        <v>205</v>
      </c>
      <c r="C201" s="58">
        <v>1</v>
      </c>
    </row>
    <row r="202" spans="1:3" x14ac:dyDescent="0.2">
      <c r="A202" s="4" t="s">
        <v>211</v>
      </c>
    </row>
  </sheetData>
  <mergeCells count="16">
    <mergeCell ref="A3:E3"/>
    <mergeCell ref="A2:E2"/>
    <mergeCell ref="A1:E1"/>
    <mergeCell ref="A194:C194"/>
    <mergeCell ref="A195:C195"/>
    <mergeCell ref="A103:A104"/>
    <mergeCell ref="B103:B104"/>
    <mergeCell ref="B53:B54"/>
    <mergeCell ref="A53:A54"/>
    <mergeCell ref="A52:L52"/>
    <mergeCell ref="A102:H102"/>
    <mergeCell ref="A177:E177"/>
    <mergeCell ref="A159:C159"/>
    <mergeCell ref="A146:C146"/>
    <mergeCell ref="A189:C189"/>
    <mergeCell ref="A168:C168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9" max="16383" man="1"/>
    <brk id="142" max="16383" man="1"/>
    <brk id="1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VMCDCHTSR4DK-1850682920-677</_dlc_DocId>
    <_dlc_DocIdUrl xmlns="536e90f3-28f6-43a2-9886-69104c66b47c">
      <Url>http://cms-mof/_layouts/DocIdRedir.aspx?ID=VMCDCHTSR4DK-1850682920-677</Url>
      <Description>VMCDCHTSR4DK-1850682920-677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8D0E2C2-F8F2-41BA-BDB2-6CC445757E00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FDA39740-0AEE-4A98-B1ED-D905CC792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September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ايلول 2016 للموازنة الإتحادية</dc:title>
  <dc:creator/>
  <cp:lastModifiedBy/>
  <dcterms:created xsi:type="dcterms:W3CDTF">2006-09-16T00:00:00Z</dcterms:created>
  <dcterms:modified xsi:type="dcterms:W3CDTF">2018-12-04T06:20:09Z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deb573a0-4b4b-4539-8f73-1914bf95923c</vt:lpwstr>
  </property>
</Properties>
</file>