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265" yWindow="-240" windowWidth="8430" windowHeight="8895" tabRatio="831"/>
  </bookViews>
  <sheets>
    <sheet name="state account February 2019" sheetId="4" r:id="rId1"/>
  </sheets>
  <calcPr calcId="152511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" i="4"/>
  <c r="E183" i="4"/>
  <c r="E184" i="4"/>
  <c r="E185" i="4"/>
  <c r="E186" i="4"/>
  <c r="E187" i="4"/>
  <c r="E188" i="4"/>
  <c r="E189" i="4"/>
  <c r="E190" i="4"/>
  <c r="E182" i="4"/>
  <c r="C195" i="4"/>
  <c r="D190" i="4"/>
  <c r="C178" i="4"/>
  <c r="C169" i="4"/>
  <c r="H146" i="4"/>
  <c r="G146" i="4"/>
  <c r="F146" i="4"/>
  <c r="E146" i="4"/>
  <c r="D146" i="4"/>
  <c r="C146" i="4"/>
  <c r="D50" i="4"/>
  <c r="C190" i="4"/>
  <c r="C160" i="4"/>
  <c r="L101" i="4"/>
  <c r="K101" i="4"/>
  <c r="J101" i="4"/>
  <c r="I101" i="4"/>
  <c r="H101" i="4"/>
  <c r="G101" i="4"/>
  <c r="F101" i="4"/>
  <c r="E101" i="4"/>
  <c r="D101" i="4"/>
  <c r="C101" i="4"/>
  <c r="C50" i="4"/>
</calcChain>
</file>

<file path=xl/sharedStrings.xml><?xml version="1.0" encoding="utf-8"?>
<sst xmlns="http://schemas.openxmlformats.org/spreadsheetml/2006/main" count="412" uniqueCount="229">
  <si>
    <t>اسماء الوزارات</t>
  </si>
  <si>
    <t>The name of the ministries</t>
  </si>
  <si>
    <t>مجلس النواب</t>
  </si>
  <si>
    <t xml:space="preserve">COR </t>
  </si>
  <si>
    <t>رئاسة الجمهورية</t>
  </si>
  <si>
    <t>Presidency</t>
  </si>
  <si>
    <t>مجلس الوزراء</t>
  </si>
  <si>
    <t>Council of minister</t>
  </si>
  <si>
    <t>وزارة الخارجية</t>
  </si>
  <si>
    <t>Ministry of Foreign Affairs</t>
  </si>
  <si>
    <t>وزارة المالية</t>
  </si>
  <si>
    <t>Ministry of Finance</t>
  </si>
  <si>
    <t>وزارة الداخلية</t>
  </si>
  <si>
    <t>Ministry of Internal Affairs</t>
  </si>
  <si>
    <t>وزارةالعمل والشوؤن الاجتماعية</t>
  </si>
  <si>
    <t>Ministry of Labor and Social Affairs</t>
  </si>
  <si>
    <t>وزارةالدفاع</t>
  </si>
  <si>
    <t>Ministry of  Defense</t>
  </si>
  <si>
    <t>وزارة العدل</t>
  </si>
  <si>
    <t>Ministry of Justice</t>
  </si>
  <si>
    <t>وزارة التربية</t>
  </si>
  <si>
    <t>Ministry of Education</t>
  </si>
  <si>
    <t>وزارة الشباب والرياضة</t>
  </si>
  <si>
    <t>Ministry of Youth and Sports</t>
  </si>
  <si>
    <t>وزارة التجارة</t>
  </si>
  <si>
    <t>Ministry of Trade</t>
  </si>
  <si>
    <t>وزارة الثقافة</t>
  </si>
  <si>
    <t>Ministry of Culture</t>
  </si>
  <si>
    <t>وزارة النقل</t>
  </si>
  <si>
    <t>Ministry of Transportation</t>
  </si>
  <si>
    <t>وزارة الزراعة</t>
  </si>
  <si>
    <t>Ministry of Agriculture</t>
  </si>
  <si>
    <t>وزارة الموارد المائية</t>
  </si>
  <si>
    <t>Ministry of Water Resources</t>
  </si>
  <si>
    <t>وزارة النفط</t>
  </si>
  <si>
    <t>Ministry of Petroleum</t>
  </si>
  <si>
    <t>وزارة التخطيط والتعاون الانمائي</t>
  </si>
  <si>
    <t>Ministry of Planning and Development Cooperation</t>
  </si>
  <si>
    <t>وزارة الصناعة والمعادن</t>
  </si>
  <si>
    <t>Ministry of Industry and Mining</t>
  </si>
  <si>
    <t>وزارة التعليم العالي والبحث العلمي</t>
  </si>
  <si>
    <t>Min. of Higher Education &amp; Academic Research</t>
  </si>
  <si>
    <t>وزارة الكهرباء</t>
  </si>
  <si>
    <t>Ministry of Electricity</t>
  </si>
  <si>
    <t>وزارة الاتصالات</t>
  </si>
  <si>
    <t>Ministry of Communications</t>
  </si>
  <si>
    <t>وزارة المهجرين والمهاجرين</t>
  </si>
  <si>
    <t>Ministry of Immigration and Emigration</t>
  </si>
  <si>
    <t>دوائر غير مرتبطة بوزارة</t>
  </si>
  <si>
    <t xml:space="preserve">Non-Ministerial entities </t>
  </si>
  <si>
    <t>Council of Judges (General Secretariat)</t>
  </si>
  <si>
    <t xml:space="preserve">المجموع العام </t>
  </si>
  <si>
    <t>Grand total</t>
  </si>
  <si>
    <t>اسماء الفصول</t>
  </si>
  <si>
    <t>The names of the chapters</t>
  </si>
  <si>
    <t>مجموع الفصل ( 01 )  تعويضات الموظفين</t>
  </si>
  <si>
    <t xml:space="preserve">Employees Compensation </t>
  </si>
  <si>
    <t>مجموع الفصل ( 02 )  المستلزمات الخدمية</t>
  </si>
  <si>
    <t>The required service</t>
  </si>
  <si>
    <t>مجموع الفصل ( 03 )  المستلزمات السلعية</t>
  </si>
  <si>
    <t>Intermediate goods</t>
  </si>
  <si>
    <t>مجموع الفصل ( 04 )  صيانة الموجودات</t>
  </si>
  <si>
    <t>Maintenance of assets</t>
  </si>
  <si>
    <t>مجموع الفصل ( 05 )  النفقات الرأسمالية</t>
  </si>
  <si>
    <t>Capital expenditures</t>
  </si>
  <si>
    <t>مجموع الفصل ( 06 )  المنح والاعانات وخدمة الدين</t>
  </si>
  <si>
    <t>Grants and subsidies and debt service</t>
  </si>
  <si>
    <t>مجموع الفصل ( 09 )  الرعاية الاجتماعية</t>
  </si>
  <si>
    <t>Social Welfare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</si>
  <si>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</si>
  <si>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</si>
  <si>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</si>
  <si>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</si>
  <si>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</si>
  <si>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</si>
  <si>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</si>
  <si>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</si>
  <si>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</si>
  <si>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مجموع العدد 01 الايرادات النفطية والثروات المعدنية</t>
  </si>
  <si>
    <t>Oil revenues and mineral wealth</t>
  </si>
  <si>
    <t>مجموع العدد 02 الضرائب على الدخول والثروات</t>
  </si>
  <si>
    <t>Taxes on income and wealth</t>
  </si>
  <si>
    <t>مجموع العدد 03 الضرائب السلعية ورسوم الانتاج</t>
  </si>
  <si>
    <t>Commodity taxes and fees output</t>
  </si>
  <si>
    <t>مجموع العدد 04 الرسوم</t>
  </si>
  <si>
    <t>Fees</t>
  </si>
  <si>
    <t>مجموع العدد 05 حصة الموازنة من ارباح القطاع العام</t>
  </si>
  <si>
    <t>Budget share of the profits of public sector</t>
  </si>
  <si>
    <t>مجموع العدد 06 الايرادات الرأسمالية</t>
  </si>
  <si>
    <t>Revenue capitalism</t>
  </si>
  <si>
    <t>مجموع العدد 07 الايرادات التحويلية</t>
  </si>
  <si>
    <t>Revenue manufacturing</t>
  </si>
  <si>
    <t>مجموع العدد 08 ايرادات اخرى</t>
  </si>
  <si>
    <t>Other income</t>
  </si>
  <si>
    <t>المجموع العام</t>
  </si>
  <si>
    <t>Total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</si>
  <si>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</si>
  <si>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</si>
  <si>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</si>
  <si>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</si>
  <si>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</si>
  <si>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</si>
  <si>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اسماء القطاعات</t>
  </si>
  <si>
    <t>The names of the sectors</t>
  </si>
  <si>
    <t>مجموع القطاع ( 01 )  القطاع الزراعي</t>
  </si>
  <si>
    <t>The agricultural sector</t>
  </si>
  <si>
    <t>مجموع القطاع ( 02 )  القطاع الصناعي</t>
  </si>
  <si>
    <t>Industrial sector</t>
  </si>
  <si>
    <t>مجموع القطاع ( 03 )  قطاع النقل والاتصالات</t>
  </si>
  <si>
    <t>Transport and communications sector</t>
  </si>
  <si>
    <t>مجموع القطاع ( 04 )  مباني وخدمات</t>
  </si>
  <si>
    <t>Buildings and services sector</t>
  </si>
  <si>
    <t>مجموع القطاع ( 05 )  التربية والتعليم</t>
  </si>
  <si>
    <t>Education sector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</si>
  <si>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</si>
  <si>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</si>
  <si>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</si>
  <si>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</si>
  <si>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</si>
  <si>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</si>
  <si>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The sum of ministry</t>
  </si>
  <si>
    <t>سلف الموازنة الجارية</t>
  </si>
  <si>
    <t>سلف الموازنة الاستثمارية</t>
  </si>
  <si>
    <t>تقرير تنفيذ الموازنة على مستوى الوزارات  -  Report of the implementation of the budget at the level of ministries</t>
  </si>
  <si>
    <t>الموازنة الاستثمارية</t>
  </si>
  <si>
    <t xml:space="preserve">الايرادات </t>
  </si>
  <si>
    <t>Type of revenue</t>
  </si>
  <si>
    <t>سلف الموازنة الاجمالية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</si>
  <si>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</si>
  <si>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</si>
  <si>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</si>
  <si>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</si>
  <si>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</si>
  <si>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 xml:space="preserve">تقرير بالأيرادات النفطية والغير نفطية ونسبة كل منهما من اجمالي الايرادات للموازنة  الجارية </t>
  </si>
  <si>
    <t>Salaries and wages</t>
  </si>
  <si>
    <t>Supplies service</t>
  </si>
  <si>
    <t>Asset maintenance</t>
  </si>
  <si>
    <t>تقرير بالمصروفات الفعلية بمستوى الوزارات حسب التصنيف الاقتصادي للموازنه الاستثمارية - Report actual expenditures, the level of ministries by economic classification for the investment budget</t>
  </si>
  <si>
    <t>Predecessor of the current budget</t>
  </si>
  <si>
    <t>Predecessor of the total budget</t>
  </si>
  <si>
    <t>Report oil and non-oil revenues and the percentage of each of the total revenue for the current budget</t>
  </si>
  <si>
    <t>تقرير بالمصروفات حسب التصنيف الاقتصادي للموازنة الجارية- Report expenditures by economic classification for the current budget</t>
  </si>
  <si>
    <t>الالتزامات والمساعدات الخارجية</t>
  </si>
  <si>
    <t>البرامـــج الخــــاصة</t>
  </si>
  <si>
    <t>مجموع الفصل ( 08 )  البرامج الخاصة</t>
  </si>
  <si>
    <t>Special programs</t>
  </si>
  <si>
    <t>Commitments and foreign aid</t>
  </si>
  <si>
    <t xml:space="preserve">Special programs
</t>
  </si>
  <si>
    <t>وزارة الصحة والبيئة</t>
  </si>
  <si>
    <t>Ministry of Health and the Environment</t>
  </si>
  <si>
    <t xml:space="preserve">وزارة المالية </t>
  </si>
  <si>
    <t>Ministry of Health</t>
  </si>
  <si>
    <t>مجموع الفصل ( 07 )  الالتزامات والمساهمات</t>
  </si>
  <si>
    <t>Commitments and contributions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</si>
  <si>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</si>
  <si>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</si>
  <si>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</si>
  <si>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</si>
  <si>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</si>
  <si>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</si>
  <si>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Baghdad Province</t>
  </si>
  <si>
    <t>Diyala Province</t>
  </si>
  <si>
    <t>Babylon Province</t>
  </si>
  <si>
    <t>Wasit Province</t>
  </si>
  <si>
    <t>Najaf Province</t>
  </si>
  <si>
    <t>Diwaniya Province</t>
  </si>
  <si>
    <t>Muthana Province</t>
  </si>
  <si>
    <t>محافظة كربلاء</t>
  </si>
  <si>
    <t>Karbala'a Province</t>
  </si>
  <si>
    <t>محافظة ميسان</t>
  </si>
  <si>
    <t>Maysan Province</t>
  </si>
  <si>
    <t xml:space="preserve">وزارة الاعمار والاسكان والبلديات العامة </t>
  </si>
  <si>
    <t xml:space="preserve">السلطة القضائية الاتحادية </t>
  </si>
  <si>
    <t xml:space="preserve">محافظة البصرة </t>
  </si>
  <si>
    <t xml:space="preserve">محافظة ذي قار </t>
  </si>
  <si>
    <t xml:space="preserve">وزارة الصحة والبيئة </t>
  </si>
  <si>
    <t xml:space="preserve">محافظة المثنى </t>
  </si>
  <si>
    <t xml:space="preserve">محافظة كربلاء </t>
  </si>
  <si>
    <t xml:space="preserve">وزارة التخطيط </t>
  </si>
  <si>
    <t>Basra Province</t>
  </si>
  <si>
    <t>Dhi Qar Province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</si>
  <si>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</si>
  <si>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</si>
  <si>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</si>
  <si>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</si>
  <si>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</si>
  <si>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</si>
  <si>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</si>
  <si>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 xml:space="preserve">تقرير بالمصروفات للموازنة الاستثمارية بمستوى انواع الاستثمار   -  A Report on the expenditure of the investment budget at the level of types of investment </t>
  </si>
  <si>
    <t>Investment Platform</t>
  </si>
  <si>
    <t>Development of regions</t>
  </si>
  <si>
    <t>Petrodollar</t>
  </si>
  <si>
    <t>Reviving the Marshlands</t>
  </si>
  <si>
    <t>Poverty Reduction Strategy</t>
  </si>
  <si>
    <t>Ministry of Housing , Construction and public Municipalities</t>
  </si>
  <si>
    <t xml:space="preserve"> تقرير بالايرادات حسب التصنيف الاقتصادي للموازنة الجارية والاستثمارية   -   Report revenues by economic classification on current and investment budget</t>
  </si>
  <si>
    <t xml:space="preserve">تقرير بالمصروفات الفعلية بمستوى الوزارات حسب التصنيف الاقتصادي للموازنه الجارية -Report actual expenditures, the level of ministries by the  economic classification for the current budget
</t>
  </si>
  <si>
    <t xml:space="preserve">ملخص السلف -  Advances Summary </t>
  </si>
  <si>
    <t>Total oil revenues</t>
  </si>
  <si>
    <t>Total non - oil revenues</t>
  </si>
  <si>
    <t>Total revenue</t>
  </si>
  <si>
    <t>Ratio of oil revenues to total revenues</t>
  </si>
  <si>
    <t>Ratio of non-oil revenues to total revenues</t>
  </si>
  <si>
    <t>Percentage of total revenue</t>
  </si>
  <si>
    <t>انواع الاستثمار</t>
  </si>
  <si>
    <t>Types of investment</t>
  </si>
  <si>
    <t>Predecessor of the investment budget</t>
  </si>
  <si>
    <t xml:space="preserve">وزارة الثقافة </t>
  </si>
  <si>
    <t>Diyala province</t>
  </si>
  <si>
    <t xml:space="preserve"> </t>
  </si>
  <si>
    <t>تقرير بالمصروفات حسب القطاعات للموازنة الاستثمارية  - Report on expenditure by sector for the investment budget</t>
  </si>
  <si>
    <t>وزارة الدفاع</t>
  </si>
  <si>
    <t>محافظة بابل</t>
  </si>
  <si>
    <t>مجلس الدولة</t>
  </si>
  <si>
    <t>Council of State</t>
  </si>
  <si>
    <t>Misan Province</t>
  </si>
  <si>
    <t>حكومة اقليم كردستان</t>
  </si>
  <si>
    <t>Kurdistan Regional Government</t>
  </si>
  <si>
    <t>مجلس القضاء الاعلى</t>
  </si>
  <si>
    <t>المحكمة الاتحادية العليا</t>
  </si>
  <si>
    <t>Federal Supreme Court</t>
  </si>
  <si>
    <t>محافظة الانبار</t>
  </si>
  <si>
    <t>Anbar Province</t>
  </si>
  <si>
    <t>محافظة صلاح الدين</t>
  </si>
  <si>
    <t>Salah al-Din Province</t>
  </si>
  <si>
    <t>محافظة نينوى</t>
  </si>
  <si>
    <t>Nineveh province</t>
  </si>
  <si>
    <t>وزارة المالية دائرة المحاسبة قسم التوحيد/ نظام توحيد حسابات الدولة على الموازنة الجارية والاستثمارية  لغاية شباط لسنة 2019</t>
  </si>
  <si>
    <t xml:space="preserve">The Ministry of Finance / Accounting Department  / Accounts Consolidation Section / The system of consolidating the state accounts on the current and investment budget until February 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</si>
</sst>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2"/>
      <color rgb="FF222222"/>
      <name val="Arial"/>
      <family val="2"/>
      <scheme val="minor"/>
    </font>
    <font>
      <b/>
      <sz val="13"/>
      <color theme="1"/>
      <name val="Arial"/>
      <family val="2"/>
      <scheme val="minor"/>
    </font>
    <font>
      <sz val="13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3" fillId="3" borderId="6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/>
    </xf>
    <xf numFmtId="0" fontId="3" fillId="3" borderId="1" xfId="1" applyFont="1" applyFill="1" applyBorder="1"/>
    <xf numFmtId="0" fontId="4" fillId="0" borderId="0" xfId="1" applyFont="1"/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0" borderId="0" xfId="1" applyFont="1" applyAlignment="1"/>
    <xf numFmtId="0" fontId="3" fillId="3" borderId="6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4" fillId="0" borderId="0" xfId="1" applyFont="1" applyBorder="1"/>
    <xf numFmtId="3" fontId="3" fillId="2" borderId="0" xfId="1" applyNumberFormat="1" applyFont="1" applyFill="1" applyBorder="1" applyAlignment="1">
      <alignment horizontal="right"/>
    </xf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 vertical="center"/>
    </xf>
    <xf numFmtId="165" fontId="3" fillId="0" borderId="0" xfId="22" applyNumberFormat="1" applyFont="1" applyBorder="1"/>
    <xf numFmtId="0" fontId="5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/>
    </xf>
    <xf numFmtId="0" fontId="6" fillId="3" borderId="0" xfId="0" applyFont="1" applyFill="1"/>
    <xf numFmtId="0" fontId="3" fillId="3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center" vertical="top" wrapText="1"/>
    </xf>
    <xf numFmtId="0" fontId="4" fillId="0" borderId="0" xfId="1" applyFont="1" applyAlignment="1">
      <alignment horizontal="right"/>
    </xf>
    <xf numFmtId="3" fontId="7" fillId="2" borderId="1" xfId="0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 applyProtection="1">
      <alignment horizontal="center" readingOrder="2"/>
      <protection locked="0"/>
    </xf>
    <xf numFmtId="3" fontId="7" fillId="0" borderId="1" xfId="1" applyNumberFormat="1" applyFont="1" applyBorder="1" applyAlignment="1">
      <alignment horizontal="center" readingOrder="2"/>
    </xf>
    <xf numFmtId="3" fontId="7" fillId="2" borderId="1" xfId="1" applyNumberFormat="1" applyFont="1" applyFill="1" applyBorder="1" applyAlignment="1">
      <alignment horizontal="center" readingOrder="2"/>
    </xf>
    <xf numFmtId="3" fontId="7" fillId="2" borderId="1" xfId="22" applyNumberFormat="1" applyFont="1" applyFill="1" applyBorder="1" applyAlignment="1">
      <alignment horizontal="center" readingOrder="2"/>
    </xf>
    <xf numFmtId="3" fontId="7" fillId="2" borderId="1" xfId="0" applyNumberFormat="1" applyFont="1" applyFill="1" applyBorder="1" applyAlignment="1">
      <alignment horizontal="right" readingOrder="2"/>
    </xf>
    <xf numFmtId="3" fontId="7" fillId="2" borderId="1" xfId="22" applyNumberFormat="1" applyFont="1" applyFill="1" applyBorder="1" applyAlignment="1">
      <alignment horizontal="right" readingOrder="2"/>
    </xf>
    <xf numFmtId="3" fontId="7" fillId="0" borderId="1" xfId="1" applyNumberFormat="1" applyFont="1" applyBorder="1" applyAlignment="1">
      <alignment horizontal="right" readingOrder="2"/>
    </xf>
    <xf numFmtId="3" fontId="8" fillId="2" borderId="1" xfId="1" applyNumberFormat="1" applyFont="1" applyFill="1" applyBorder="1" applyAlignment="1">
      <alignment horizontal="right" readingOrder="2"/>
    </xf>
    <xf numFmtId="9" fontId="7" fillId="2" borderId="1" xfId="23" applyFont="1" applyFill="1" applyBorder="1" applyAlignment="1">
      <alignment readingOrder="2"/>
    </xf>
    <xf numFmtId="0" fontId="3" fillId="3" borderId="1" xfId="8" applyFont="1" applyFill="1" applyBorder="1" applyAlignment="1">
      <alignment horizontal="left"/>
    </xf>
    <xf numFmtId="0" fontId="3" fillId="3" borderId="3" xfId="8" applyFont="1" applyFill="1" applyBorder="1" applyAlignment="1">
      <alignment horizontal="center" vertical="center" wrapText="1"/>
    </xf>
    <xf numFmtId="0" fontId="3" fillId="3" borderId="4" xfId="8" applyFont="1" applyFill="1" applyBorder="1" applyAlignment="1">
      <alignment horizontal="center" vertical="center" wrapText="1"/>
    </xf>
    <xf numFmtId="0" fontId="3" fillId="3" borderId="5" xfId="8" applyFont="1" applyFill="1" applyBorder="1" applyAlignment="1">
      <alignment horizontal="center" vertical="center" wrapText="1"/>
    </xf>
    <xf numFmtId="0" fontId="3" fillId="3" borderId="3" xfId="8" applyFont="1" applyFill="1" applyBorder="1" applyAlignment="1">
      <alignment horizontal="center" vertical="top" wrapText="1"/>
    </xf>
    <xf numFmtId="0" fontId="3" fillId="3" borderId="4" xfId="8" applyFont="1" applyFill="1" applyBorder="1" applyAlignment="1">
      <alignment horizontal="center" vertical="top" wrapText="1"/>
    </xf>
    <xf numFmtId="0" fontId="3" fillId="3" borderId="5" xfId="8" applyFont="1" applyFill="1" applyBorder="1" applyAlignment="1">
      <alignment horizontal="center" vertical="top" wrapText="1"/>
    </xf>
    <xf numFmtId="0" fontId="3" fillId="3" borderId="3" xfId="8" applyFont="1" applyFill="1" applyBorder="1" applyAlignment="1">
      <alignment horizontal="center" vertical="center"/>
    </xf>
    <xf numFmtId="0" fontId="3" fillId="3" borderId="4" xfId="8" applyFont="1" applyFill="1" applyBorder="1" applyAlignment="1">
      <alignment horizontal="center" vertical="center"/>
    </xf>
    <xf numFmtId="0" fontId="3" fillId="3" borderId="5" xfId="8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24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3" xfId="9"/>
    <cellStyle name="Normal 2 4" xfId="10"/>
    <cellStyle name="Normal 2 5" xfId="11"/>
    <cellStyle name="Normal 2 6" xfId="12"/>
    <cellStyle name="Normal 2 6 2" xfId="13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205"/>
  <sheetViews>
    <sheetView rightToLeft="1" tabSelected="1" zoomScale="70" zoomScaleNormal="70" workbookViewId="0">
      <selection activeCell="C6" sqref="C6"/>
    </sheetView>
  </sheetViews>
  <sheetFormatPr defaultColWidth="9" defaultRowHeight="15" x14ac:dyDescent="0.2"/>
  <cols>
    <col min="1" max="1" width="44.125" style="4" customWidth="1"/>
    <col min="2" max="2" width="61" style="4" customWidth="1"/>
    <col min="3" max="3" width="39.75" style="4" customWidth="1"/>
    <col min="4" max="4" width="29.75" style="4" customWidth="1"/>
    <col min="5" max="5" width="30.125" style="4" customWidth="1"/>
    <col min="6" max="6" width="21" style="4" customWidth="1"/>
    <col min="7" max="7" width="24.375" style="4" customWidth="1"/>
    <col min="8" max="8" width="26.25" style="4" customWidth="1"/>
    <col min="9" max="9" width="25.375" style="4" customWidth="1"/>
    <col min="10" max="10" width="18.625" style="4" bestFit="1" customWidth="1"/>
    <col min="11" max="11" width="22.875" style="4" customWidth="1"/>
    <col min="12" max="12" width="25" style="4" customWidth="1"/>
    <col min="13" max="13" width="9" style="4" customWidth="1"/>
    <col min="14" max="16384" width="9" style="4"/>
  </cols>
  <sheetData>
    <row r="1" spans="1:5" ht="36.75" customHeight="1" x14ac:dyDescent="0.2">
      <c r="A1" s="39" t="s">
        <v>227</v>
      </c>
      <c r="B1" s="40"/>
      <c r="C1" s="40"/>
      <c r="D1" s="40"/>
      <c r="E1" s="41"/>
    </row>
    <row r="2" spans="1:5" s="7" customFormat="1" ht="31.5" customHeight="1" x14ac:dyDescent="0.2">
      <c r="A2" s="36" t="s">
        <v>228</v>
      </c>
      <c r="B2" s="37"/>
      <c r="C2" s="37"/>
      <c r="D2" s="37"/>
      <c r="E2" s="38"/>
    </row>
    <row r="3" spans="1:5" ht="26.25" customHeight="1" x14ac:dyDescent="0.2">
      <c r="A3" s="33" t="s">
        <v>123</v>
      </c>
      <c r="B3" s="34"/>
      <c r="C3" s="34"/>
      <c r="D3" s="34"/>
      <c r="E3" s="35"/>
    </row>
    <row r="4" spans="1:5" ht="15.75" x14ac:dyDescent="0.25">
      <c r="A4" s="1" t="s">
        <v>0</v>
      </c>
      <c r="B4" s="1" t="s">
        <v>1</v>
      </c>
      <c r="C4" s="8" t="s">
        <v>132</v>
      </c>
      <c r="D4" s="9" t="s">
        <v>124</v>
      </c>
      <c r="E4" s="17" t="s">
        <v>181</v>
      </c>
    </row>
    <row r="5" spans="1:5" ht="16.5" x14ac:dyDescent="0.25">
      <c r="A5" s="3" t="s">
        <v>2</v>
      </c>
      <c r="B5" s="2" t="s">
        <v>3</v>
      </c>
      <c r="C5" s="22">
        <v>68316108819</v>
      </c>
      <c r="D5" s="23">
        <v>2086250</v>
      </c>
      <c r="E5" s="24">
        <f>C5+D5</f>
        <v>68318195069</v>
      </c>
    </row>
    <row r="6" spans="1:5" ht="16.5" x14ac:dyDescent="0.25">
      <c r="A6" s="3" t="s">
        <v>4</v>
      </c>
      <c r="B6" s="2" t="s">
        <v>5</v>
      </c>
      <c r="C6" s="22">
        <v>6219818291</v>
      </c>
      <c r="D6" s="23"/>
      <c r="E6" s="24">
        <f t="shared" ref="E6:E50" si="0">C6+D6</f>
        <v>6219818291</v>
      </c>
    </row>
    <row r="7" spans="1:5" ht="16.5" x14ac:dyDescent="0.25">
      <c r="A7" s="3" t="s">
        <v>6</v>
      </c>
      <c r="B7" s="2" t="s">
        <v>7</v>
      </c>
      <c r="C7" s="22">
        <v>620932563282</v>
      </c>
      <c r="D7" s="23">
        <v>9088258201</v>
      </c>
      <c r="E7" s="24">
        <f t="shared" si="0"/>
        <v>630020821483</v>
      </c>
    </row>
    <row r="8" spans="1:5" ht="16.5" x14ac:dyDescent="0.25">
      <c r="A8" s="3" t="s">
        <v>8</v>
      </c>
      <c r="B8" s="2" t="s">
        <v>9</v>
      </c>
      <c r="C8" s="22">
        <v>14628079680</v>
      </c>
      <c r="D8" s="23"/>
      <c r="E8" s="24">
        <f t="shared" si="0"/>
        <v>14628079680</v>
      </c>
    </row>
    <row r="9" spans="1:5" ht="16.5" x14ac:dyDescent="0.25">
      <c r="A9" s="3" t="s">
        <v>10</v>
      </c>
      <c r="B9" s="2" t="s">
        <v>11</v>
      </c>
      <c r="C9" s="22">
        <v>3617173536939.4399</v>
      </c>
      <c r="D9" s="23">
        <v>220738</v>
      </c>
      <c r="E9" s="24">
        <f t="shared" si="0"/>
        <v>3617173757677.4399</v>
      </c>
    </row>
    <row r="10" spans="1:5" ht="16.5" x14ac:dyDescent="0.25">
      <c r="A10" s="3" t="s">
        <v>12</v>
      </c>
      <c r="B10" s="2" t="s">
        <v>13</v>
      </c>
      <c r="C10" s="22">
        <v>1706809119012</v>
      </c>
      <c r="D10" s="23">
        <v>-12000</v>
      </c>
      <c r="E10" s="24">
        <f t="shared" si="0"/>
        <v>1706809107012</v>
      </c>
    </row>
    <row r="11" spans="1:5" ht="16.5" x14ac:dyDescent="0.25">
      <c r="A11" s="3" t="s">
        <v>14</v>
      </c>
      <c r="B11" s="2" t="s">
        <v>15</v>
      </c>
      <c r="C11" s="22">
        <v>347420803123</v>
      </c>
      <c r="D11" s="23"/>
      <c r="E11" s="24">
        <f t="shared" si="0"/>
        <v>347420803123</v>
      </c>
    </row>
    <row r="12" spans="1:5" ht="16.5" x14ac:dyDescent="0.25">
      <c r="A12" s="3" t="s">
        <v>148</v>
      </c>
      <c r="B12" s="2" t="s">
        <v>149</v>
      </c>
      <c r="C12" s="22">
        <v>392046599945.78802</v>
      </c>
      <c r="D12" s="23">
        <v>381306000</v>
      </c>
      <c r="E12" s="24">
        <f t="shared" si="0"/>
        <v>392427905945.78802</v>
      </c>
    </row>
    <row r="13" spans="1:5" ht="16.5" x14ac:dyDescent="0.25">
      <c r="A13" s="3" t="s">
        <v>16</v>
      </c>
      <c r="B13" s="2" t="s">
        <v>17</v>
      </c>
      <c r="C13" s="22">
        <v>909396632105</v>
      </c>
      <c r="D13" s="23"/>
      <c r="E13" s="24">
        <f t="shared" si="0"/>
        <v>909396632105</v>
      </c>
    </row>
    <row r="14" spans="1:5" ht="16.5" x14ac:dyDescent="0.25">
      <c r="A14" s="3" t="s">
        <v>18</v>
      </c>
      <c r="B14" s="2" t="s">
        <v>19</v>
      </c>
      <c r="C14" s="22">
        <v>81364483061</v>
      </c>
      <c r="D14" s="23">
        <v>4000</v>
      </c>
      <c r="E14" s="24">
        <f t="shared" si="0"/>
        <v>81364487061</v>
      </c>
    </row>
    <row r="15" spans="1:5" ht="16.5" x14ac:dyDescent="0.25">
      <c r="A15" s="3" t="s">
        <v>20</v>
      </c>
      <c r="B15" s="2" t="s">
        <v>21</v>
      </c>
      <c r="C15" s="22">
        <v>285000507251.40002</v>
      </c>
      <c r="D15" s="23">
        <v>1000</v>
      </c>
      <c r="E15" s="24">
        <f t="shared" si="0"/>
        <v>285000508251.40002</v>
      </c>
    </row>
    <row r="16" spans="1:5" ht="16.5" x14ac:dyDescent="0.25">
      <c r="A16" s="3" t="s">
        <v>22</v>
      </c>
      <c r="B16" s="2" t="s">
        <v>23</v>
      </c>
      <c r="C16" s="22">
        <v>10165232275</v>
      </c>
      <c r="D16" s="23">
        <v>21000</v>
      </c>
      <c r="E16" s="24">
        <f t="shared" si="0"/>
        <v>10165253275</v>
      </c>
    </row>
    <row r="17" spans="1:5" ht="16.5" x14ac:dyDescent="0.25">
      <c r="A17" s="3" t="s">
        <v>24</v>
      </c>
      <c r="B17" s="2" t="s">
        <v>25</v>
      </c>
      <c r="C17" s="22">
        <v>143780448207.62799</v>
      </c>
      <c r="D17" s="23">
        <v>1000</v>
      </c>
      <c r="E17" s="24">
        <f t="shared" si="0"/>
        <v>143780449207.62799</v>
      </c>
    </row>
    <row r="18" spans="1:5" ht="16.5" x14ac:dyDescent="0.25">
      <c r="A18" s="3" t="s">
        <v>26</v>
      </c>
      <c r="B18" s="2" t="s">
        <v>27</v>
      </c>
      <c r="C18" s="22">
        <v>15719812015</v>
      </c>
      <c r="D18" s="23">
        <v>30700000</v>
      </c>
      <c r="E18" s="24">
        <f t="shared" si="0"/>
        <v>15750512015</v>
      </c>
    </row>
    <row r="19" spans="1:5" ht="16.5" x14ac:dyDescent="0.25">
      <c r="A19" s="3" t="s">
        <v>28</v>
      </c>
      <c r="B19" s="2" t="s">
        <v>29</v>
      </c>
      <c r="C19" s="22">
        <v>9986024127</v>
      </c>
      <c r="D19" s="23">
        <v>2689509136</v>
      </c>
      <c r="E19" s="24">
        <f t="shared" si="0"/>
        <v>12675533263</v>
      </c>
    </row>
    <row r="20" spans="1:5" ht="16.5" x14ac:dyDescent="0.25">
      <c r="A20" s="3" t="s">
        <v>171</v>
      </c>
      <c r="B20" s="3" t="s">
        <v>194</v>
      </c>
      <c r="C20" s="22">
        <v>50286756824</v>
      </c>
      <c r="D20" s="23">
        <v>447771808</v>
      </c>
      <c r="E20" s="24">
        <f t="shared" si="0"/>
        <v>50734528632</v>
      </c>
    </row>
    <row r="21" spans="1:5" ht="16.5" x14ac:dyDescent="0.25">
      <c r="A21" s="3" t="s">
        <v>30</v>
      </c>
      <c r="B21" s="2" t="s">
        <v>31</v>
      </c>
      <c r="C21" s="22">
        <v>27075340088</v>
      </c>
      <c r="D21" s="23">
        <v>194356100</v>
      </c>
      <c r="E21" s="24">
        <f t="shared" si="0"/>
        <v>27269696188</v>
      </c>
    </row>
    <row r="22" spans="1:5" ht="16.5" x14ac:dyDescent="0.25">
      <c r="A22" s="3" t="s">
        <v>32</v>
      </c>
      <c r="B22" s="2" t="s">
        <v>33</v>
      </c>
      <c r="C22" s="22">
        <v>33949543553.5</v>
      </c>
      <c r="D22" s="23">
        <v>76228624387.110001</v>
      </c>
      <c r="E22" s="24">
        <f t="shared" si="0"/>
        <v>110178167940.61</v>
      </c>
    </row>
    <row r="23" spans="1:5" ht="16.5" x14ac:dyDescent="0.25">
      <c r="A23" s="3" t="s">
        <v>34</v>
      </c>
      <c r="B23" s="2" t="s">
        <v>35</v>
      </c>
      <c r="C23" s="22">
        <v>5356542814.3529997</v>
      </c>
      <c r="D23" s="23">
        <v>83847959552.740005</v>
      </c>
      <c r="E23" s="24">
        <f t="shared" si="0"/>
        <v>89204502367.093002</v>
      </c>
    </row>
    <row r="24" spans="1:5" ht="16.5" x14ac:dyDescent="0.25">
      <c r="A24" s="3" t="s">
        <v>36</v>
      </c>
      <c r="B24" s="2" t="s">
        <v>37</v>
      </c>
      <c r="C24" s="22">
        <v>6428421571.6669998</v>
      </c>
      <c r="D24" s="23">
        <v>61280</v>
      </c>
      <c r="E24" s="24">
        <f t="shared" si="0"/>
        <v>6428482851.6669998</v>
      </c>
    </row>
    <row r="25" spans="1:5" ht="16.5" x14ac:dyDescent="0.25">
      <c r="A25" s="3" t="s">
        <v>38</v>
      </c>
      <c r="B25" s="2" t="s">
        <v>39</v>
      </c>
      <c r="C25" s="22">
        <v>151207525100</v>
      </c>
      <c r="D25" s="23">
        <v>7020506781</v>
      </c>
      <c r="E25" s="24">
        <f t="shared" si="0"/>
        <v>158228031881</v>
      </c>
    </row>
    <row r="26" spans="1:5" ht="16.5" x14ac:dyDescent="0.25">
      <c r="A26" s="3" t="s">
        <v>40</v>
      </c>
      <c r="B26" s="2" t="s">
        <v>41</v>
      </c>
      <c r="C26" s="22">
        <v>354799323233</v>
      </c>
      <c r="D26" s="23">
        <v>2000</v>
      </c>
      <c r="E26" s="24">
        <f t="shared" si="0"/>
        <v>354799325233</v>
      </c>
    </row>
    <row r="27" spans="1:5" ht="16.5" x14ac:dyDescent="0.25">
      <c r="A27" s="3" t="s">
        <v>42</v>
      </c>
      <c r="B27" s="2" t="s">
        <v>43</v>
      </c>
      <c r="C27" s="22">
        <v>109082207488</v>
      </c>
      <c r="D27" s="23">
        <v>5573559422.2799997</v>
      </c>
      <c r="E27" s="24">
        <f t="shared" si="0"/>
        <v>114655766910.28</v>
      </c>
    </row>
    <row r="28" spans="1:5" ht="16.5" x14ac:dyDescent="0.25">
      <c r="A28" s="3" t="s">
        <v>44</v>
      </c>
      <c r="B28" s="2" t="s">
        <v>45</v>
      </c>
      <c r="C28" s="22">
        <v>2153604538</v>
      </c>
      <c r="D28" s="23"/>
      <c r="E28" s="24">
        <f t="shared" si="0"/>
        <v>2153604538</v>
      </c>
    </row>
    <row r="29" spans="1:5" ht="16.5" x14ac:dyDescent="0.25">
      <c r="A29" s="3" t="s">
        <v>46</v>
      </c>
      <c r="B29" s="2" t="s">
        <v>47</v>
      </c>
      <c r="C29" s="22">
        <v>1863898282</v>
      </c>
      <c r="D29" s="23">
        <v>1000</v>
      </c>
      <c r="E29" s="24">
        <f t="shared" si="0"/>
        <v>1863899282</v>
      </c>
    </row>
    <row r="30" spans="1:5" ht="16.5" x14ac:dyDescent="0.25">
      <c r="A30" s="3" t="s">
        <v>216</v>
      </c>
      <c r="B30" s="2" t="s">
        <v>217</v>
      </c>
      <c r="C30" s="22">
        <v>635080930000</v>
      </c>
      <c r="D30" s="23"/>
      <c r="E30" s="24">
        <f t="shared" si="0"/>
        <v>635080930000</v>
      </c>
    </row>
    <row r="31" spans="1:5" ht="16.5" x14ac:dyDescent="0.25">
      <c r="A31" s="3" t="s">
        <v>48</v>
      </c>
      <c r="B31" s="2" t="s">
        <v>49</v>
      </c>
      <c r="C31" s="22">
        <v>52488556800.092003</v>
      </c>
      <c r="D31" s="23">
        <v>3887991133</v>
      </c>
      <c r="E31" s="24">
        <f t="shared" si="0"/>
        <v>56376547933.092003</v>
      </c>
    </row>
    <row r="32" spans="1:5" ht="16.5" x14ac:dyDescent="0.25">
      <c r="A32" s="3" t="s">
        <v>172</v>
      </c>
      <c r="B32" s="2" t="s">
        <v>50</v>
      </c>
      <c r="C32" s="22"/>
      <c r="D32" s="23"/>
      <c r="E32" s="24">
        <f t="shared" si="0"/>
        <v>0</v>
      </c>
    </row>
    <row r="33" spans="1:5" ht="16.5" x14ac:dyDescent="0.25">
      <c r="A33" s="3" t="s">
        <v>173</v>
      </c>
      <c r="B33" s="2" t="s">
        <v>179</v>
      </c>
      <c r="C33" s="22">
        <v>146942042618</v>
      </c>
      <c r="D33" s="23">
        <v>31261057246</v>
      </c>
      <c r="E33" s="24">
        <f t="shared" si="0"/>
        <v>178203099864</v>
      </c>
    </row>
    <row r="34" spans="1:5" ht="16.5" x14ac:dyDescent="0.25">
      <c r="A34" s="3" t="s">
        <v>225</v>
      </c>
      <c r="B34" s="2" t="s">
        <v>226</v>
      </c>
      <c r="C34" s="22">
        <v>2093374557</v>
      </c>
      <c r="D34" s="23"/>
      <c r="E34" s="24">
        <f t="shared" si="0"/>
        <v>2093374557</v>
      </c>
    </row>
    <row r="35" spans="1:5" ht="16.5" x14ac:dyDescent="0.25">
      <c r="A35" s="6" t="s">
        <v>154</v>
      </c>
      <c r="B35" s="2" t="s">
        <v>160</v>
      </c>
      <c r="C35" s="22">
        <v>435464662337</v>
      </c>
      <c r="D35" s="23">
        <v>665491680</v>
      </c>
      <c r="E35" s="24">
        <f t="shared" si="0"/>
        <v>436130154017</v>
      </c>
    </row>
    <row r="36" spans="1:5" ht="16.5" x14ac:dyDescent="0.25">
      <c r="A36" s="6" t="s">
        <v>174</v>
      </c>
      <c r="B36" s="2" t="s">
        <v>180</v>
      </c>
      <c r="C36" s="22">
        <v>144107399821</v>
      </c>
      <c r="D36" s="23">
        <v>1907954200</v>
      </c>
      <c r="E36" s="24">
        <f t="shared" si="0"/>
        <v>146015354021</v>
      </c>
    </row>
    <row r="37" spans="1:5" ht="16.5" x14ac:dyDescent="0.25">
      <c r="A37" s="6" t="s">
        <v>155</v>
      </c>
      <c r="B37" s="2" t="s">
        <v>161</v>
      </c>
      <c r="C37" s="22">
        <v>120833573712</v>
      </c>
      <c r="D37" s="23"/>
      <c r="E37" s="24">
        <f t="shared" si="0"/>
        <v>120833573712</v>
      </c>
    </row>
    <row r="38" spans="1:5" ht="16.5" x14ac:dyDescent="0.25">
      <c r="A38" s="6" t="s">
        <v>212</v>
      </c>
      <c r="B38" s="2" t="s">
        <v>162</v>
      </c>
      <c r="C38" s="22">
        <v>140374387092</v>
      </c>
      <c r="D38" s="23"/>
      <c r="E38" s="24">
        <f t="shared" si="0"/>
        <v>140374387092</v>
      </c>
    </row>
    <row r="39" spans="1:5" ht="16.5" x14ac:dyDescent="0.25">
      <c r="A39" s="6" t="s">
        <v>221</v>
      </c>
      <c r="B39" s="2" t="s">
        <v>222</v>
      </c>
      <c r="C39" s="22">
        <v>272067400</v>
      </c>
      <c r="D39" s="23"/>
      <c r="E39" s="24">
        <f t="shared" si="0"/>
        <v>272067400</v>
      </c>
    </row>
    <row r="40" spans="1:5" ht="16.5" x14ac:dyDescent="0.25">
      <c r="A40" s="6" t="s">
        <v>169</v>
      </c>
      <c r="B40" s="2" t="s">
        <v>170</v>
      </c>
      <c r="C40" s="22">
        <v>65845874494</v>
      </c>
      <c r="D40" s="23"/>
      <c r="E40" s="24">
        <f t="shared" si="0"/>
        <v>65845874494</v>
      </c>
    </row>
    <row r="41" spans="1:5" ht="16.5" x14ac:dyDescent="0.25">
      <c r="A41" s="6" t="s">
        <v>156</v>
      </c>
      <c r="B41" s="2" t="s">
        <v>163</v>
      </c>
      <c r="C41" s="22">
        <v>90693119231</v>
      </c>
      <c r="D41" s="23"/>
      <c r="E41" s="24">
        <f t="shared" si="0"/>
        <v>90693119231</v>
      </c>
    </row>
    <row r="42" spans="1:5" ht="16.5" x14ac:dyDescent="0.25">
      <c r="A42" s="6" t="s">
        <v>157</v>
      </c>
      <c r="B42" s="2" t="s">
        <v>164</v>
      </c>
      <c r="C42" s="22">
        <v>99436189779</v>
      </c>
      <c r="D42" s="23">
        <v>4590492522</v>
      </c>
      <c r="E42" s="24">
        <f t="shared" si="0"/>
        <v>104026682301</v>
      </c>
    </row>
    <row r="43" spans="1:5" ht="16.5" x14ac:dyDescent="0.25">
      <c r="A43" s="6" t="s">
        <v>158</v>
      </c>
      <c r="B43" s="2" t="s">
        <v>165</v>
      </c>
      <c r="C43" s="22">
        <v>97314857962</v>
      </c>
      <c r="D43" s="23"/>
      <c r="E43" s="24">
        <f t="shared" si="0"/>
        <v>97314857962</v>
      </c>
    </row>
    <row r="44" spans="1:5" ht="16.5" x14ac:dyDescent="0.25">
      <c r="A44" s="6" t="s">
        <v>159</v>
      </c>
      <c r="B44" s="2" t="s">
        <v>166</v>
      </c>
      <c r="C44" s="22">
        <v>44163571040</v>
      </c>
      <c r="D44" s="23"/>
      <c r="E44" s="24">
        <f t="shared" si="0"/>
        <v>44163571040</v>
      </c>
    </row>
    <row r="45" spans="1:5" ht="16.5" x14ac:dyDescent="0.25">
      <c r="A45" s="6" t="s">
        <v>167</v>
      </c>
      <c r="B45" s="2" t="s">
        <v>168</v>
      </c>
      <c r="C45" s="22">
        <v>90066384401</v>
      </c>
      <c r="D45" s="23">
        <v>11190771325</v>
      </c>
      <c r="E45" s="24">
        <f t="shared" si="0"/>
        <v>101257155726</v>
      </c>
    </row>
    <row r="46" spans="1:5" ht="16.5" x14ac:dyDescent="0.25">
      <c r="A46" s="6" t="s">
        <v>223</v>
      </c>
      <c r="B46" s="2" t="s">
        <v>224</v>
      </c>
      <c r="C46" s="22">
        <v>356281700</v>
      </c>
      <c r="D46" s="23"/>
      <c r="E46" s="24">
        <f t="shared" si="0"/>
        <v>356281700</v>
      </c>
    </row>
    <row r="47" spans="1:5" ht="16.5" x14ac:dyDescent="0.25">
      <c r="A47" s="6" t="s">
        <v>213</v>
      </c>
      <c r="B47" s="2" t="s">
        <v>214</v>
      </c>
      <c r="C47" s="22">
        <v>708444122</v>
      </c>
      <c r="D47" s="23"/>
      <c r="E47" s="24">
        <f t="shared" si="0"/>
        <v>708444122</v>
      </c>
    </row>
    <row r="48" spans="1:5" ht="16.5" x14ac:dyDescent="0.25">
      <c r="A48" s="6" t="s">
        <v>218</v>
      </c>
      <c r="B48" s="32" t="s">
        <v>50</v>
      </c>
      <c r="C48" s="22">
        <v>63112550415</v>
      </c>
      <c r="D48" s="23"/>
      <c r="E48" s="24">
        <f t="shared" si="0"/>
        <v>63112550415</v>
      </c>
    </row>
    <row r="49" spans="1:12" ht="16.5" x14ac:dyDescent="0.25">
      <c r="A49" s="6" t="s">
        <v>219</v>
      </c>
      <c r="B49" s="32" t="s">
        <v>220</v>
      </c>
      <c r="C49" s="22">
        <v>616569590</v>
      </c>
      <c r="D49" s="23"/>
      <c r="E49" s="24">
        <f t="shared" si="0"/>
        <v>616569590</v>
      </c>
    </row>
    <row r="50" spans="1:12" ht="16.5" x14ac:dyDescent="0.25">
      <c r="A50" s="3" t="s">
        <v>51</v>
      </c>
      <c r="B50" s="2" t="s">
        <v>52</v>
      </c>
      <c r="C50" s="22">
        <f>SUM(C5:C49)</f>
        <v>11201133768697.867</v>
      </c>
      <c r="D50" s="25">
        <f>SUM(D5:D49)</f>
        <v>239008695762.13</v>
      </c>
      <c r="E50" s="24">
        <f t="shared" si="0"/>
        <v>11440142464459.998</v>
      </c>
    </row>
    <row r="51" spans="1:12" ht="15.75" x14ac:dyDescent="0.25">
      <c r="C51" s="10"/>
      <c r="D51" s="11"/>
    </row>
    <row r="52" spans="1:12" ht="15.75" x14ac:dyDescent="0.25">
      <c r="C52" s="10"/>
      <c r="D52" s="11"/>
    </row>
    <row r="53" spans="1:12" ht="34.5" customHeight="1" x14ac:dyDescent="0.2">
      <c r="A53" s="47" t="s">
        <v>196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9"/>
    </row>
    <row r="54" spans="1:12" ht="15.75" x14ac:dyDescent="0.25">
      <c r="A54" s="45" t="s">
        <v>70</v>
      </c>
      <c r="B54" s="45" t="s">
        <v>1</v>
      </c>
      <c r="C54" s="12" t="s">
        <v>71</v>
      </c>
      <c r="D54" s="12" t="s">
        <v>72</v>
      </c>
      <c r="E54" s="12" t="s">
        <v>73</v>
      </c>
      <c r="F54" s="12" t="s">
        <v>74</v>
      </c>
      <c r="G54" s="12" t="s">
        <v>75</v>
      </c>
      <c r="H54" s="12" t="s">
        <v>76</v>
      </c>
      <c r="I54" s="12" t="s">
        <v>142</v>
      </c>
      <c r="J54" s="12" t="s">
        <v>143</v>
      </c>
      <c r="K54" s="12" t="s">
        <v>77</v>
      </c>
      <c r="L54" s="12" t="s">
        <v>130</v>
      </c>
    </row>
    <row r="55" spans="1:12" ht="41.25" customHeight="1" x14ac:dyDescent="0.2">
      <c r="A55" s="46"/>
      <c r="B55" s="46"/>
      <c r="C55" s="19" t="s">
        <v>134</v>
      </c>
      <c r="D55" s="19" t="s">
        <v>135</v>
      </c>
      <c r="E55" s="19" t="s">
        <v>60</v>
      </c>
      <c r="F55" s="20" t="s">
        <v>136</v>
      </c>
      <c r="G55" s="19" t="s">
        <v>64</v>
      </c>
      <c r="H55" s="20" t="s">
        <v>66</v>
      </c>
      <c r="I55" s="20" t="s">
        <v>146</v>
      </c>
      <c r="J55" s="20" t="s">
        <v>147</v>
      </c>
      <c r="K55" s="19" t="s">
        <v>68</v>
      </c>
      <c r="L55" s="19" t="s">
        <v>120</v>
      </c>
    </row>
    <row r="56" spans="1:12" ht="16.5" x14ac:dyDescent="0.25">
      <c r="A56" s="3" t="s">
        <v>2</v>
      </c>
      <c r="B56" s="2" t="s">
        <v>3</v>
      </c>
      <c r="C56" s="22">
        <v>67031045645</v>
      </c>
      <c r="D56" s="22">
        <v>671340109</v>
      </c>
      <c r="E56" s="22">
        <v>268166814</v>
      </c>
      <c r="F56" s="22">
        <v>226835200</v>
      </c>
      <c r="G56" s="22">
        <v>38493000</v>
      </c>
      <c r="H56" s="22">
        <v>80228051</v>
      </c>
      <c r="I56" s="22"/>
      <c r="J56" s="22"/>
      <c r="K56" s="22"/>
      <c r="L56" s="22">
        <v>68316108819</v>
      </c>
    </row>
    <row r="57" spans="1:12" ht="16.5" x14ac:dyDescent="0.25">
      <c r="A57" s="3" t="s">
        <v>4</v>
      </c>
      <c r="B57" s="2" t="s">
        <v>5</v>
      </c>
      <c r="C57" s="22">
        <v>5072103674</v>
      </c>
      <c r="D57" s="22">
        <v>730509782</v>
      </c>
      <c r="E57" s="22">
        <v>267531684</v>
      </c>
      <c r="F57" s="22">
        <v>100341500</v>
      </c>
      <c r="G57" s="22">
        <v>39718340</v>
      </c>
      <c r="H57" s="22">
        <v>9613311</v>
      </c>
      <c r="I57" s="22"/>
      <c r="J57" s="22"/>
      <c r="K57" s="22"/>
      <c r="L57" s="22">
        <v>6219818291</v>
      </c>
    </row>
    <row r="58" spans="1:12" ht="16.5" x14ac:dyDescent="0.25">
      <c r="A58" s="3" t="s">
        <v>6</v>
      </c>
      <c r="B58" s="2" t="s">
        <v>7</v>
      </c>
      <c r="C58" s="22">
        <v>556747860508</v>
      </c>
      <c r="D58" s="22">
        <v>5985862486</v>
      </c>
      <c r="E58" s="22">
        <v>1310038200</v>
      </c>
      <c r="F58" s="22">
        <v>936821280</v>
      </c>
      <c r="G58" s="22">
        <v>116512300</v>
      </c>
      <c r="H58" s="22">
        <v>55835468508</v>
      </c>
      <c r="I58" s="22"/>
      <c r="J58" s="22"/>
      <c r="K58" s="22"/>
      <c r="L58" s="22">
        <v>620932563282</v>
      </c>
    </row>
    <row r="59" spans="1:12" ht="16.5" x14ac:dyDescent="0.25">
      <c r="A59" s="3" t="s">
        <v>8</v>
      </c>
      <c r="B59" s="2" t="s">
        <v>9</v>
      </c>
      <c r="C59" s="22">
        <v>6211702028</v>
      </c>
      <c r="D59" s="22">
        <v>928508930</v>
      </c>
      <c r="E59" s="22">
        <v>134074800</v>
      </c>
      <c r="F59" s="22">
        <v>144128000</v>
      </c>
      <c r="G59" s="22">
        <v>0</v>
      </c>
      <c r="H59" s="22">
        <v>25008</v>
      </c>
      <c r="I59" s="22">
        <v>7209640914</v>
      </c>
      <c r="J59" s="22"/>
      <c r="K59" s="22"/>
      <c r="L59" s="22">
        <v>14628079680</v>
      </c>
    </row>
    <row r="60" spans="1:12" ht="16.5" x14ac:dyDescent="0.25">
      <c r="A60" s="3" t="s">
        <v>10</v>
      </c>
      <c r="B60" s="2" t="s">
        <v>11</v>
      </c>
      <c r="C60" s="22">
        <v>18951764936.049999</v>
      </c>
      <c r="D60" s="22">
        <v>625449748.79999995</v>
      </c>
      <c r="E60" s="22">
        <v>226547610</v>
      </c>
      <c r="F60" s="22">
        <v>162476500</v>
      </c>
      <c r="G60" s="22">
        <v>103596000</v>
      </c>
      <c r="H60" s="22">
        <v>1763147639231</v>
      </c>
      <c r="I60" s="22"/>
      <c r="J60" s="22"/>
      <c r="K60" s="22">
        <v>1833956062913.5901</v>
      </c>
      <c r="L60" s="22">
        <v>3617173536939.4399</v>
      </c>
    </row>
    <row r="61" spans="1:12" ht="16.5" x14ac:dyDescent="0.25">
      <c r="A61" s="3" t="s">
        <v>12</v>
      </c>
      <c r="B61" s="2" t="s">
        <v>13</v>
      </c>
      <c r="C61" s="22">
        <v>1679187238136</v>
      </c>
      <c r="D61" s="22">
        <v>641683042</v>
      </c>
      <c r="E61" s="22">
        <v>13417995134</v>
      </c>
      <c r="F61" s="22">
        <v>12992445120</v>
      </c>
      <c r="G61" s="22">
        <v>564682580</v>
      </c>
      <c r="H61" s="22">
        <v>5075000</v>
      </c>
      <c r="I61" s="22"/>
      <c r="J61" s="22"/>
      <c r="K61" s="22"/>
      <c r="L61" s="22">
        <v>1706809119012</v>
      </c>
    </row>
    <row r="62" spans="1:12" ht="16.5" x14ac:dyDescent="0.25">
      <c r="A62" s="3" t="s">
        <v>14</v>
      </c>
      <c r="B62" s="2" t="s">
        <v>15</v>
      </c>
      <c r="C62" s="22">
        <v>9986832003</v>
      </c>
      <c r="D62" s="22">
        <v>195472700</v>
      </c>
      <c r="E62" s="22">
        <v>236058919</v>
      </c>
      <c r="F62" s="22">
        <v>90324500</v>
      </c>
      <c r="G62" s="22">
        <v>4852000</v>
      </c>
      <c r="H62" s="22">
        <v>3859977</v>
      </c>
      <c r="I62" s="22"/>
      <c r="J62" s="22">
        <v>164167676</v>
      </c>
      <c r="K62" s="22">
        <v>336739235348</v>
      </c>
      <c r="L62" s="22">
        <v>347420803123</v>
      </c>
    </row>
    <row r="63" spans="1:12" ht="16.5" x14ac:dyDescent="0.25">
      <c r="A63" s="3" t="s">
        <v>148</v>
      </c>
      <c r="B63" s="2" t="s">
        <v>149</v>
      </c>
      <c r="C63" s="22">
        <v>157761599651.74799</v>
      </c>
      <c r="D63" s="22">
        <v>4116526396.04</v>
      </c>
      <c r="E63" s="22">
        <v>226532199541</v>
      </c>
      <c r="F63" s="22">
        <v>1863585641</v>
      </c>
      <c r="G63" s="22">
        <v>947241250</v>
      </c>
      <c r="H63" s="22">
        <v>75664425</v>
      </c>
      <c r="I63" s="22"/>
      <c r="J63" s="22">
        <v>749783041</v>
      </c>
      <c r="K63" s="22"/>
      <c r="L63" s="22">
        <v>392046599945.78802</v>
      </c>
    </row>
    <row r="64" spans="1:12" ht="16.5" x14ac:dyDescent="0.25">
      <c r="A64" s="3" t="s">
        <v>16</v>
      </c>
      <c r="B64" s="2" t="s">
        <v>17</v>
      </c>
      <c r="C64" s="22">
        <v>905923464758</v>
      </c>
      <c r="D64" s="22">
        <v>434019111</v>
      </c>
      <c r="E64" s="22">
        <v>1866334608</v>
      </c>
      <c r="F64" s="22">
        <v>271403000</v>
      </c>
      <c r="G64" s="22">
        <v>3400500</v>
      </c>
      <c r="H64" s="22">
        <v>51063128</v>
      </c>
      <c r="I64" s="22"/>
      <c r="J64" s="22"/>
      <c r="K64" s="22">
        <v>846947000</v>
      </c>
      <c r="L64" s="22">
        <v>909396632105</v>
      </c>
    </row>
    <row r="65" spans="1:12" ht="16.5" x14ac:dyDescent="0.25">
      <c r="A65" s="3" t="s">
        <v>18</v>
      </c>
      <c r="B65" s="2" t="s">
        <v>19</v>
      </c>
      <c r="C65" s="22">
        <v>61456608451</v>
      </c>
      <c r="D65" s="22">
        <v>600026618</v>
      </c>
      <c r="E65" s="22">
        <v>17775378492</v>
      </c>
      <c r="F65" s="22">
        <v>657333500</v>
      </c>
      <c r="G65" s="22">
        <v>874712000</v>
      </c>
      <c r="H65" s="22">
        <v>424000</v>
      </c>
      <c r="I65" s="22"/>
      <c r="J65" s="22"/>
      <c r="K65" s="22"/>
      <c r="L65" s="22">
        <v>81364483061</v>
      </c>
    </row>
    <row r="66" spans="1:12" ht="16.5" x14ac:dyDescent="0.25">
      <c r="A66" s="3" t="s">
        <v>20</v>
      </c>
      <c r="B66" s="2" t="s">
        <v>21</v>
      </c>
      <c r="C66" s="22">
        <v>283299385098.40002</v>
      </c>
      <c r="D66" s="22">
        <v>353954400</v>
      </c>
      <c r="E66" s="22">
        <v>678524693</v>
      </c>
      <c r="F66" s="22">
        <v>178885000</v>
      </c>
      <c r="G66" s="22">
        <v>76401000</v>
      </c>
      <c r="H66" s="22">
        <v>412997060</v>
      </c>
      <c r="I66" s="22"/>
      <c r="J66" s="22">
        <v>360000</v>
      </c>
      <c r="K66" s="22"/>
      <c r="L66" s="22">
        <v>285000507251.40002</v>
      </c>
    </row>
    <row r="67" spans="1:12" ht="16.5" x14ac:dyDescent="0.25">
      <c r="A67" s="3" t="s">
        <v>22</v>
      </c>
      <c r="B67" s="2" t="s">
        <v>23</v>
      </c>
      <c r="C67" s="22">
        <v>4985559702</v>
      </c>
      <c r="D67" s="22">
        <v>11476043</v>
      </c>
      <c r="E67" s="22">
        <v>35848530</v>
      </c>
      <c r="F67" s="22">
        <v>94973000</v>
      </c>
      <c r="G67" s="22">
        <v>0</v>
      </c>
      <c r="H67" s="22">
        <v>5037375000</v>
      </c>
      <c r="I67" s="22"/>
      <c r="J67" s="22"/>
      <c r="K67" s="22"/>
      <c r="L67" s="22">
        <v>10165232275</v>
      </c>
    </row>
    <row r="68" spans="1:12" ht="16.5" x14ac:dyDescent="0.25">
      <c r="A68" s="3" t="s">
        <v>24</v>
      </c>
      <c r="B68" s="2" t="s">
        <v>25</v>
      </c>
      <c r="C68" s="22">
        <v>4790376988</v>
      </c>
      <c r="D68" s="22">
        <v>146449678.62799999</v>
      </c>
      <c r="E68" s="22">
        <v>29770682</v>
      </c>
      <c r="F68" s="22">
        <v>27285324</v>
      </c>
      <c r="G68" s="22">
        <v>0</v>
      </c>
      <c r="H68" s="22">
        <v>749032253</v>
      </c>
      <c r="I68" s="22"/>
      <c r="J68" s="22"/>
      <c r="K68" s="22">
        <v>138037533282</v>
      </c>
      <c r="L68" s="22">
        <v>143780448207.62799</v>
      </c>
    </row>
    <row r="69" spans="1:12" ht="16.5" x14ac:dyDescent="0.25">
      <c r="A69" s="3" t="s">
        <v>26</v>
      </c>
      <c r="B69" s="2" t="s">
        <v>27</v>
      </c>
      <c r="C69" s="22">
        <v>14427499865</v>
      </c>
      <c r="D69" s="22">
        <v>66253823</v>
      </c>
      <c r="E69" s="22">
        <v>149216162</v>
      </c>
      <c r="F69" s="22">
        <v>6910000</v>
      </c>
      <c r="G69" s="22">
        <v>0</v>
      </c>
      <c r="H69" s="22">
        <v>1038624000</v>
      </c>
      <c r="I69" s="22"/>
      <c r="J69" s="22">
        <v>31308165</v>
      </c>
      <c r="K69" s="22"/>
      <c r="L69" s="22">
        <v>15719812015</v>
      </c>
    </row>
    <row r="70" spans="1:12" ht="16.5" x14ac:dyDescent="0.25">
      <c r="A70" s="3" t="s">
        <v>28</v>
      </c>
      <c r="B70" s="2" t="s">
        <v>29</v>
      </c>
      <c r="C70" s="22">
        <v>2974728887</v>
      </c>
      <c r="D70" s="22">
        <v>19463790</v>
      </c>
      <c r="E70" s="22">
        <v>60633450</v>
      </c>
      <c r="F70" s="22">
        <v>21186000</v>
      </c>
      <c r="G70" s="22">
        <v>0</v>
      </c>
      <c r="H70" s="22">
        <v>6910012000</v>
      </c>
      <c r="I70" s="22"/>
      <c r="J70" s="22"/>
      <c r="K70" s="22"/>
      <c r="L70" s="22">
        <v>9986024127</v>
      </c>
    </row>
    <row r="71" spans="1:12" ht="16.5" x14ac:dyDescent="0.25">
      <c r="A71" s="3" t="s">
        <v>171</v>
      </c>
      <c r="B71" s="3" t="s">
        <v>194</v>
      </c>
      <c r="C71" s="22">
        <v>18555619446</v>
      </c>
      <c r="D71" s="22">
        <v>208532042</v>
      </c>
      <c r="E71" s="22">
        <v>331676361</v>
      </c>
      <c r="F71" s="22">
        <v>98249400</v>
      </c>
      <c r="G71" s="22">
        <v>0</v>
      </c>
      <c r="H71" s="22">
        <v>31092679575</v>
      </c>
      <c r="I71" s="22"/>
      <c r="J71" s="22"/>
      <c r="K71" s="22"/>
      <c r="L71" s="22">
        <v>50286756824</v>
      </c>
    </row>
    <row r="72" spans="1:12" ht="16.5" x14ac:dyDescent="0.25">
      <c r="A72" s="3" t="s">
        <v>30</v>
      </c>
      <c r="B72" s="2" t="s">
        <v>31</v>
      </c>
      <c r="C72" s="22">
        <v>26805342308</v>
      </c>
      <c r="D72" s="22">
        <v>169676246</v>
      </c>
      <c r="E72" s="22">
        <v>87485034</v>
      </c>
      <c r="F72" s="22">
        <v>12192500</v>
      </c>
      <c r="G72" s="22">
        <v>0</v>
      </c>
      <c r="H72" s="22">
        <v>644000</v>
      </c>
      <c r="I72" s="22"/>
      <c r="J72" s="22"/>
      <c r="K72" s="22"/>
      <c r="L72" s="22">
        <v>27075340088</v>
      </c>
    </row>
    <row r="73" spans="1:12" ht="16.5" x14ac:dyDescent="0.25">
      <c r="A73" s="3" t="s">
        <v>32</v>
      </c>
      <c r="B73" s="2" t="s">
        <v>33</v>
      </c>
      <c r="C73" s="22">
        <v>28895303811.5</v>
      </c>
      <c r="D73" s="22">
        <v>732419204</v>
      </c>
      <c r="E73" s="22">
        <v>1178068885</v>
      </c>
      <c r="F73" s="22">
        <v>1911607493</v>
      </c>
      <c r="G73" s="22">
        <v>245000</v>
      </c>
      <c r="H73" s="22">
        <v>1200472000</v>
      </c>
      <c r="I73" s="22"/>
      <c r="J73" s="22">
        <v>31427160</v>
      </c>
      <c r="K73" s="22"/>
      <c r="L73" s="22">
        <v>33949543553.5</v>
      </c>
    </row>
    <row r="74" spans="1:12" ht="16.5" x14ac:dyDescent="0.25">
      <c r="A74" s="3" t="s">
        <v>34</v>
      </c>
      <c r="B74" s="2" t="s">
        <v>35</v>
      </c>
      <c r="C74" s="22">
        <v>5339973270.1529999</v>
      </c>
      <c r="D74" s="22">
        <v>10200144.199999999</v>
      </c>
      <c r="E74" s="22">
        <v>3169400</v>
      </c>
      <c r="F74" s="22">
        <v>1200000</v>
      </c>
      <c r="G74" s="22">
        <v>0</v>
      </c>
      <c r="H74" s="22">
        <v>2000000</v>
      </c>
      <c r="I74" s="22"/>
      <c r="J74" s="22"/>
      <c r="K74" s="22"/>
      <c r="L74" s="22">
        <v>5356542814.3529997</v>
      </c>
    </row>
    <row r="75" spans="1:12" ht="16.5" x14ac:dyDescent="0.25">
      <c r="A75" s="3" t="s">
        <v>36</v>
      </c>
      <c r="B75" s="2" t="s">
        <v>37</v>
      </c>
      <c r="C75" s="22">
        <v>6201257559.6669998</v>
      </c>
      <c r="D75" s="22">
        <v>158268720</v>
      </c>
      <c r="E75" s="22">
        <v>42239292</v>
      </c>
      <c r="F75" s="22">
        <v>26656000</v>
      </c>
      <c r="G75" s="22">
        <v>0</v>
      </c>
      <c r="H75" s="22"/>
      <c r="I75" s="22"/>
      <c r="J75" s="22"/>
      <c r="K75" s="22"/>
      <c r="L75" s="22">
        <v>6428421571.6669998</v>
      </c>
    </row>
    <row r="76" spans="1:12" ht="16.5" x14ac:dyDescent="0.25">
      <c r="A76" s="3" t="s">
        <v>38</v>
      </c>
      <c r="B76" s="2" t="s">
        <v>39</v>
      </c>
      <c r="C76" s="22">
        <v>5345803415</v>
      </c>
      <c r="D76" s="22">
        <v>110977523</v>
      </c>
      <c r="E76" s="22">
        <v>36676162</v>
      </c>
      <c r="F76" s="22">
        <v>17744000</v>
      </c>
      <c r="G76" s="22">
        <v>0</v>
      </c>
      <c r="H76" s="22">
        <v>145696324000</v>
      </c>
      <c r="I76" s="22"/>
      <c r="J76" s="22"/>
      <c r="K76" s="22"/>
      <c r="L76" s="22">
        <v>151207525100</v>
      </c>
    </row>
    <row r="77" spans="1:12" ht="16.5" x14ac:dyDescent="0.25">
      <c r="A77" s="3" t="s">
        <v>40</v>
      </c>
      <c r="B77" s="2" t="s">
        <v>41</v>
      </c>
      <c r="C77" s="22">
        <v>351199894713</v>
      </c>
      <c r="D77" s="22">
        <v>1662784844</v>
      </c>
      <c r="E77" s="22">
        <v>853934470</v>
      </c>
      <c r="F77" s="22">
        <v>523429250</v>
      </c>
      <c r="G77" s="22">
        <v>442924750</v>
      </c>
      <c r="H77" s="22">
        <v>116355206</v>
      </c>
      <c r="I77" s="22"/>
      <c r="J77" s="22"/>
      <c r="K77" s="22"/>
      <c r="L77" s="22">
        <v>354799323233</v>
      </c>
    </row>
    <row r="78" spans="1:12" ht="16.5" x14ac:dyDescent="0.25">
      <c r="A78" s="3" t="s">
        <v>42</v>
      </c>
      <c r="B78" s="2" t="s">
        <v>43</v>
      </c>
      <c r="C78" s="22">
        <v>6961161464</v>
      </c>
      <c r="D78" s="22">
        <v>157171741</v>
      </c>
      <c r="E78" s="22">
        <v>49103629613</v>
      </c>
      <c r="F78" s="22">
        <v>6943000</v>
      </c>
      <c r="G78" s="22">
        <v>0</v>
      </c>
      <c r="H78" s="22">
        <v>52853301670</v>
      </c>
      <c r="I78" s="22"/>
      <c r="J78" s="22"/>
      <c r="K78" s="22"/>
      <c r="L78" s="22">
        <v>109082207488</v>
      </c>
    </row>
    <row r="79" spans="1:12" ht="16.5" x14ac:dyDescent="0.25">
      <c r="A79" s="3" t="s">
        <v>44</v>
      </c>
      <c r="B79" s="2" t="s">
        <v>45</v>
      </c>
      <c r="C79" s="22">
        <v>1954554637</v>
      </c>
      <c r="D79" s="22">
        <v>144872651</v>
      </c>
      <c r="E79" s="22">
        <v>42430250</v>
      </c>
      <c r="F79" s="22">
        <v>11747000</v>
      </c>
      <c r="G79" s="22">
        <v>0</v>
      </c>
      <c r="H79" s="22"/>
      <c r="I79" s="22"/>
      <c r="J79" s="22"/>
      <c r="K79" s="22"/>
      <c r="L79" s="22">
        <v>2153604538</v>
      </c>
    </row>
    <row r="80" spans="1:12" ht="16.5" x14ac:dyDescent="0.25">
      <c r="A80" s="3" t="s">
        <v>46</v>
      </c>
      <c r="B80" s="2" t="s">
        <v>47</v>
      </c>
      <c r="C80" s="22">
        <v>1706355780</v>
      </c>
      <c r="D80" s="22">
        <v>12105318</v>
      </c>
      <c r="E80" s="22">
        <v>53542184</v>
      </c>
      <c r="F80" s="22">
        <v>7685500</v>
      </c>
      <c r="G80" s="22">
        <v>0</v>
      </c>
      <c r="H80" s="22"/>
      <c r="I80" s="22"/>
      <c r="J80" s="22"/>
      <c r="K80" s="22">
        <v>84209500</v>
      </c>
      <c r="L80" s="22">
        <v>1863898282</v>
      </c>
    </row>
    <row r="81" spans="1:12" ht="16.5" x14ac:dyDescent="0.25">
      <c r="A81" s="3" t="s">
        <v>216</v>
      </c>
      <c r="B81" s="2" t="s">
        <v>217</v>
      </c>
      <c r="C81" s="22">
        <v>508386130164</v>
      </c>
      <c r="D81" s="22"/>
      <c r="E81" s="22"/>
      <c r="F81" s="22"/>
      <c r="G81" s="22">
        <v>0</v>
      </c>
      <c r="H81" s="22"/>
      <c r="I81" s="22"/>
      <c r="J81" s="22"/>
      <c r="K81" s="22">
        <v>126694799836</v>
      </c>
      <c r="L81" s="22">
        <v>635080930000</v>
      </c>
    </row>
    <row r="82" spans="1:12" ht="16.5" x14ac:dyDescent="0.25">
      <c r="A82" s="3" t="s">
        <v>48</v>
      </c>
      <c r="B82" s="2" t="s">
        <v>49</v>
      </c>
      <c r="C82" s="22">
        <v>49941302475</v>
      </c>
      <c r="D82" s="22">
        <v>645830003.09200001</v>
      </c>
      <c r="E82" s="22">
        <v>315079901</v>
      </c>
      <c r="F82" s="22">
        <v>75531300</v>
      </c>
      <c r="G82" s="22">
        <v>0</v>
      </c>
      <c r="H82" s="22">
        <v>1472898965</v>
      </c>
      <c r="I82" s="22">
        <v>1254553</v>
      </c>
      <c r="J82" s="22">
        <v>36659603</v>
      </c>
      <c r="K82" s="22"/>
      <c r="L82" s="22">
        <v>52488556800.092003</v>
      </c>
    </row>
    <row r="83" spans="1:12" ht="16.5" x14ac:dyDescent="0.25">
      <c r="A83" s="3" t="s">
        <v>172</v>
      </c>
      <c r="B83" s="2" t="s">
        <v>50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6.5" x14ac:dyDescent="0.25">
      <c r="A84" s="3" t="s">
        <v>173</v>
      </c>
      <c r="B84" s="2" t="s">
        <v>179</v>
      </c>
      <c r="C84" s="22">
        <v>136860414015</v>
      </c>
      <c r="D84" s="22">
        <v>930412569</v>
      </c>
      <c r="E84" s="22">
        <v>1468595342</v>
      </c>
      <c r="F84" s="22">
        <v>357993250</v>
      </c>
      <c r="G84" s="22">
        <v>64584000</v>
      </c>
      <c r="H84" s="22">
        <v>7253253442</v>
      </c>
      <c r="I84" s="22"/>
      <c r="J84" s="22">
        <v>6790000</v>
      </c>
      <c r="K84" s="22"/>
      <c r="L84" s="22">
        <v>146942042618</v>
      </c>
    </row>
    <row r="85" spans="1:12" ht="16.5" x14ac:dyDescent="0.25">
      <c r="A85" s="3" t="s">
        <v>225</v>
      </c>
      <c r="B85" s="2" t="s">
        <v>226</v>
      </c>
      <c r="C85" s="22">
        <v>2049338307</v>
      </c>
      <c r="D85" s="22">
        <v>41967250</v>
      </c>
      <c r="E85" s="22">
        <v>2028500</v>
      </c>
      <c r="F85" s="22">
        <v>40500</v>
      </c>
      <c r="G85" s="22">
        <v>0</v>
      </c>
      <c r="H85" s="22"/>
      <c r="I85" s="22"/>
      <c r="J85" s="22"/>
      <c r="K85" s="22"/>
      <c r="L85" s="22">
        <v>2093374557</v>
      </c>
    </row>
    <row r="86" spans="1:12" ht="16.5" x14ac:dyDescent="0.25">
      <c r="A86" s="6" t="s">
        <v>154</v>
      </c>
      <c r="B86" s="2" t="s">
        <v>160</v>
      </c>
      <c r="C86" s="22">
        <v>420426952921</v>
      </c>
      <c r="D86" s="22">
        <v>2065678588</v>
      </c>
      <c r="E86" s="22">
        <v>7172892144</v>
      </c>
      <c r="F86" s="22">
        <v>366898170</v>
      </c>
      <c r="G86" s="22">
        <v>249173750</v>
      </c>
      <c r="H86" s="22">
        <v>5182466764</v>
      </c>
      <c r="I86" s="22"/>
      <c r="J86" s="22">
        <v>600000</v>
      </c>
      <c r="K86" s="22"/>
      <c r="L86" s="22">
        <v>435464662337</v>
      </c>
    </row>
    <row r="87" spans="1:12" ht="16.5" x14ac:dyDescent="0.25">
      <c r="A87" s="6" t="s">
        <v>174</v>
      </c>
      <c r="B87" s="2" t="s">
        <v>180</v>
      </c>
      <c r="C87" s="22">
        <v>134601190592</v>
      </c>
      <c r="D87" s="22">
        <v>1197566732</v>
      </c>
      <c r="E87" s="22">
        <v>900721252</v>
      </c>
      <c r="F87" s="22">
        <v>359438425</v>
      </c>
      <c r="G87" s="22">
        <v>64652500</v>
      </c>
      <c r="H87" s="22">
        <v>6983830320</v>
      </c>
      <c r="I87" s="22"/>
      <c r="J87" s="22"/>
      <c r="K87" s="22"/>
      <c r="L87" s="22">
        <v>144107399821</v>
      </c>
    </row>
    <row r="88" spans="1:12" ht="16.5" x14ac:dyDescent="0.25">
      <c r="A88" s="6" t="s">
        <v>155</v>
      </c>
      <c r="B88" s="2" t="s">
        <v>161</v>
      </c>
      <c r="C88" s="22">
        <v>112192112786</v>
      </c>
      <c r="D88" s="22">
        <v>427334945</v>
      </c>
      <c r="E88" s="22">
        <v>1043041435</v>
      </c>
      <c r="F88" s="22">
        <v>95302000</v>
      </c>
      <c r="G88" s="22">
        <v>25226500</v>
      </c>
      <c r="H88" s="22">
        <v>7046035046</v>
      </c>
      <c r="I88" s="22"/>
      <c r="J88" s="22">
        <v>4521000</v>
      </c>
      <c r="K88" s="22"/>
      <c r="L88" s="22">
        <v>120833573712</v>
      </c>
    </row>
    <row r="89" spans="1:12" ht="16.5" x14ac:dyDescent="0.25">
      <c r="A89" s="6" t="s">
        <v>212</v>
      </c>
      <c r="B89" s="2" t="s">
        <v>162</v>
      </c>
      <c r="C89" s="22">
        <v>131963830060</v>
      </c>
      <c r="D89" s="22">
        <v>397211668</v>
      </c>
      <c r="E89" s="22">
        <v>476650314</v>
      </c>
      <c r="F89" s="22">
        <v>53720750</v>
      </c>
      <c r="G89" s="22">
        <v>15787000</v>
      </c>
      <c r="H89" s="22">
        <v>7466955300</v>
      </c>
      <c r="I89" s="22"/>
      <c r="J89" s="22">
        <v>232000</v>
      </c>
      <c r="K89" s="22"/>
      <c r="L89" s="22">
        <v>140374387092</v>
      </c>
    </row>
    <row r="90" spans="1:12" ht="16.5" x14ac:dyDescent="0.25">
      <c r="A90" s="6" t="s">
        <v>221</v>
      </c>
      <c r="B90" s="2" t="s">
        <v>222</v>
      </c>
      <c r="C90" s="22">
        <v>272067400</v>
      </c>
      <c r="D90" s="22"/>
      <c r="E90" s="22"/>
      <c r="F90" s="22"/>
      <c r="G90" s="22">
        <v>0</v>
      </c>
      <c r="H90" s="22"/>
      <c r="I90" s="22"/>
      <c r="J90" s="22"/>
      <c r="K90" s="22"/>
      <c r="L90" s="22">
        <v>272067400</v>
      </c>
    </row>
    <row r="91" spans="1:12" ht="16.5" x14ac:dyDescent="0.25">
      <c r="A91" s="6" t="s">
        <v>169</v>
      </c>
      <c r="B91" s="2" t="s">
        <v>170</v>
      </c>
      <c r="C91" s="22">
        <v>59882917528</v>
      </c>
      <c r="D91" s="22">
        <v>645809200</v>
      </c>
      <c r="E91" s="22">
        <v>592181034</v>
      </c>
      <c r="F91" s="22">
        <v>222307400</v>
      </c>
      <c r="G91" s="22">
        <v>42344050</v>
      </c>
      <c r="H91" s="22">
        <v>4460079282</v>
      </c>
      <c r="I91" s="22"/>
      <c r="J91" s="22">
        <v>236000</v>
      </c>
      <c r="K91" s="22"/>
      <c r="L91" s="22">
        <v>65845874494</v>
      </c>
    </row>
    <row r="92" spans="1:12" ht="16.5" x14ac:dyDescent="0.25">
      <c r="A92" s="6" t="s">
        <v>156</v>
      </c>
      <c r="B92" s="2" t="s">
        <v>163</v>
      </c>
      <c r="C92" s="22">
        <v>84259849535</v>
      </c>
      <c r="D92" s="22">
        <v>263135754</v>
      </c>
      <c r="E92" s="22">
        <v>808248589</v>
      </c>
      <c r="F92" s="22">
        <v>171861100</v>
      </c>
      <c r="G92" s="22">
        <v>5102500</v>
      </c>
      <c r="H92" s="22">
        <v>5183109753</v>
      </c>
      <c r="I92" s="22"/>
      <c r="J92" s="22">
        <v>1812000</v>
      </c>
      <c r="K92" s="22"/>
      <c r="L92" s="22">
        <v>90693119231</v>
      </c>
    </row>
    <row r="93" spans="1:12" ht="16.5" x14ac:dyDescent="0.25">
      <c r="A93" s="6" t="s">
        <v>157</v>
      </c>
      <c r="B93" s="2" t="s">
        <v>164</v>
      </c>
      <c r="C93" s="22">
        <v>92285791537</v>
      </c>
      <c r="D93" s="22">
        <v>666291287</v>
      </c>
      <c r="E93" s="22">
        <v>910547722</v>
      </c>
      <c r="F93" s="22">
        <v>115498800</v>
      </c>
      <c r="G93" s="22">
        <v>172555000</v>
      </c>
      <c r="H93" s="22">
        <v>5284535433</v>
      </c>
      <c r="I93" s="22"/>
      <c r="J93" s="22">
        <v>970000</v>
      </c>
      <c r="K93" s="22"/>
      <c r="L93" s="22">
        <v>99436189779</v>
      </c>
    </row>
    <row r="94" spans="1:12" ht="16.5" x14ac:dyDescent="0.25">
      <c r="A94" s="6" t="s">
        <v>158</v>
      </c>
      <c r="B94" s="2" t="s">
        <v>165</v>
      </c>
      <c r="C94" s="22">
        <v>90252242901</v>
      </c>
      <c r="D94" s="22">
        <v>342534000</v>
      </c>
      <c r="E94" s="22">
        <v>334554645</v>
      </c>
      <c r="F94" s="22">
        <v>75651000</v>
      </c>
      <c r="G94" s="22">
        <v>0</v>
      </c>
      <c r="H94" s="22">
        <v>6308602664</v>
      </c>
      <c r="I94" s="22"/>
      <c r="J94" s="22">
        <v>1272752</v>
      </c>
      <c r="K94" s="22"/>
      <c r="L94" s="22">
        <v>97314857962</v>
      </c>
    </row>
    <row r="95" spans="1:12" ht="16.5" x14ac:dyDescent="0.25">
      <c r="A95" s="6" t="s">
        <v>159</v>
      </c>
      <c r="B95" s="2" t="s">
        <v>166</v>
      </c>
      <c r="C95" s="22">
        <v>39801492848</v>
      </c>
      <c r="D95" s="22">
        <v>302606427</v>
      </c>
      <c r="E95" s="22">
        <v>272102768</v>
      </c>
      <c r="F95" s="22">
        <v>11220997</v>
      </c>
      <c r="G95" s="22">
        <v>64580000</v>
      </c>
      <c r="H95" s="22">
        <v>3711568000</v>
      </c>
      <c r="I95" s="22"/>
      <c r="J95" s="22"/>
      <c r="K95" s="22"/>
      <c r="L95" s="22">
        <v>44163571040</v>
      </c>
    </row>
    <row r="96" spans="1:12" ht="15.75" customHeight="1" x14ac:dyDescent="0.25">
      <c r="A96" s="6" t="s">
        <v>167</v>
      </c>
      <c r="B96" s="2" t="s">
        <v>168</v>
      </c>
      <c r="C96" s="22">
        <v>81569185669</v>
      </c>
      <c r="D96" s="22">
        <v>563836811</v>
      </c>
      <c r="E96" s="22">
        <v>715854128</v>
      </c>
      <c r="F96" s="22">
        <v>63209250</v>
      </c>
      <c r="G96" s="22">
        <v>11597000</v>
      </c>
      <c r="H96" s="22">
        <v>7141841543</v>
      </c>
      <c r="I96" s="26"/>
      <c r="J96" s="22">
        <v>860000</v>
      </c>
      <c r="K96" s="22"/>
      <c r="L96" s="22">
        <v>90066384401</v>
      </c>
    </row>
    <row r="97" spans="1:12" ht="15.75" customHeight="1" x14ac:dyDescent="0.25">
      <c r="A97" s="6" t="s">
        <v>223</v>
      </c>
      <c r="B97" s="2" t="s">
        <v>224</v>
      </c>
      <c r="C97" s="22">
        <v>356235700</v>
      </c>
      <c r="D97" s="22">
        <v>46000</v>
      </c>
      <c r="E97" s="22"/>
      <c r="F97" s="22"/>
      <c r="G97" s="22">
        <v>0</v>
      </c>
      <c r="H97" s="22"/>
      <c r="I97" s="26"/>
      <c r="J97" s="22"/>
      <c r="K97" s="22"/>
      <c r="L97" s="22">
        <v>356281700</v>
      </c>
    </row>
    <row r="98" spans="1:12" ht="15.75" customHeight="1" x14ac:dyDescent="0.25">
      <c r="A98" s="6" t="s">
        <v>213</v>
      </c>
      <c r="B98" s="2" t="s">
        <v>214</v>
      </c>
      <c r="C98" s="22">
        <v>601228750</v>
      </c>
      <c r="D98" s="22">
        <v>53421072</v>
      </c>
      <c r="E98" s="22">
        <v>24024300</v>
      </c>
      <c r="F98" s="22">
        <v>11945000</v>
      </c>
      <c r="G98" s="22">
        <v>17825000</v>
      </c>
      <c r="H98" s="22"/>
      <c r="I98" s="26"/>
      <c r="J98" s="22"/>
      <c r="K98" s="22"/>
      <c r="L98" s="22">
        <v>708444122</v>
      </c>
    </row>
    <row r="99" spans="1:12" ht="15.75" customHeight="1" x14ac:dyDescent="0.25">
      <c r="A99" s="6" t="s">
        <v>218</v>
      </c>
      <c r="B99" s="32" t="s">
        <v>50</v>
      </c>
      <c r="C99" s="22">
        <v>55314115669</v>
      </c>
      <c r="D99" s="22">
        <v>3499515273</v>
      </c>
      <c r="E99" s="22">
        <v>171612023</v>
      </c>
      <c r="F99" s="22">
        <v>101086880</v>
      </c>
      <c r="G99" s="22">
        <v>34362500</v>
      </c>
      <c r="H99" s="22">
        <v>2955400</v>
      </c>
      <c r="I99" s="26"/>
      <c r="J99" s="22"/>
      <c r="K99" s="22">
        <v>3988902670</v>
      </c>
      <c r="L99" s="22">
        <v>63112550415</v>
      </c>
    </row>
    <row r="100" spans="1:12" ht="15.75" customHeight="1" x14ac:dyDescent="0.25">
      <c r="A100" s="6" t="s">
        <v>219</v>
      </c>
      <c r="B100" s="32" t="s">
        <v>220</v>
      </c>
      <c r="C100" s="22">
        <v>587862998</v>
      </c>
      <c r="D100" s="22">
        <v>7733592</v>
      </c>
      <c r="E100" s="22">
        <v>5450100</v>
      </c>
      <c r="F100" s="22">
        <v>6502900</v>
      </c>
      <c r="G100" s="22">
        <v>9020000</v>
      </c>
      <c r="H100" s="22"/>
      <c r="I100" s="26"/>
      <c r="J100" s="22"/>
      <c r="K100" s="22"/>
      <c r="L100" s="22">
        <v>616569590</v>
      </c>
    </row>
    <row r="101" spans="1:12" ht="16.5" x14ac:dyDescent="0.25">
      <c r="A101" s="3" t="s">
        <v>51</v>
      </c>
      <c r="B101" s="2" t="s">
        <v>52</v>
      </c>
      <c r="C101" s="25">
        <f>SUM(C56:C100)</f>
        <v>6233377298590.5176</v>
      </c>
      <c r="D101" s="25">
        <f>SUM(D56:D100)</f>
        <v>30944936261.759998</v>
      </c>
      <c r="E101" s="25">
        <f>SUM(E56:E100)</f>
        <v>329934755167</v>
      </c>
      <c r="F101" s="25">
        <f>SUM(F56:F100)</f>
        <v>22480595430</v>
      </c>
      <c r="G101" s="25">
        <f>SUM(G56:G100)</f>
        <v>3989588520</v>
      </c>
      <c r="H101" s="25">
        <f>SUM(H56:H100)</f>
        <v>2131817009315</v>
      </c>
      <c r="I101" s="24">
        <f>SUM(I56:I100)</f>
        <v>7210895467</v>
      </c>
      <c r="J101" s="24">
        <f>SUM(J56:J100)</f>
        <v>1030999397</v>
      </c>
      <c r="K101" s="24">
        <f>SUM(K56:K100)</f>
        <v>2440347690549.5898</v>
      </c>
      <c r="L101" s="24">
        <f>SUM(L56:L100)</f>
        <v>11201133768697.867</v>
      </c>
    </row>
    <row r="104" spans="1:12" ht="15.75" x14ac:dyDescent="0.25">
      <c r="A104" s="50" t="s">
        <v>137</v>
      </c>
      <c r="B104" s="51"/>
      <c r="C104" s="51"/>
      <c r="D104" s="51"/>
      <c r="E104" s="51"/>
      <c r="F104" s="51"/>
      <c r="G104" s="51"/>
      <c r="H104" s="52"/>
    </row>
    <row r="105" spans="1:12" ht="15.75" x14ac:dyDescent="0.2">
      <c r="A105" s="45" t="s">
        <v>70</v>
      </c>
      <c r="B105" s="45" t="s">
        <v>1</v>
      </c>
      <c r="C105" s="13" t="s">
        <v>115</v>
      </c>
      <c r="D105" s="13" t="s">
        <v>116</v>
      </c>
      <c r="E105" s="13" t="s">
        <v>117</v>
      </c>
      <c r="F105" s="13" t="s">
        <v>118</v>
      </c>
      <c r="G105" s="13" t="s">
        <v>119</v>
      </c>
      <c r="H105" s="13" t="s">
        <v>131</v>
      </c>
    </row>
    <row r="106" spans="1:12" ht="47.25" customHeight="1" x14ac:dyDescent="0.2">
      <c r="A106" s="46"/>
      <c r="B106" s="46"/>
      <c r="C106" s="20" t="s">
        <v>105</v>
      </c>
      <c r="D106" s="19" t="s">
        <v>107</v>
      </c>
      <c r="E106" s="20" t="s">
        <v>109</v>
      </c>
      <c r="F106" s="20" t="s">
        <v>111</v>
      </c>
      <c r="G106" s="19" t="s">
        <v>113</v>
      </c>
      <c r="H106" s="19" t="s">
        <v>120</v>
      </c>
    </row>
    <row r="107" spans="1:12" ht="16.5" x14ac:dyDescent="0.25">
      <c r="A107" s="3" t="s">
        <v>2</v>
      </c>
      <c r="B107" s="3" t="s">
        <v>3</v>
      </c>
      <c r="C107" s="26"/>
      <c r="D107" s="26"/>
      <c r="E107" s="26"/>
      <c r="F107" s="26">
        <v>2086250</v>
      </c>
      <c r="G107" s="26"/>
      <c r="H107" s="26">
        <v>2086250</v>
      </c>
    </row>
    <row r="108" spans="1:12" ht="16.5" x14ac:dyDescent="0.25">
      <c r="A108" s="6" t="s">
        <v>4</v>
      </c>
      <c r="B108" s="2" t="s">
        <v>5</v>
      </c>
      <c r="C108" s="26"/>
      <c r="D108" s="26"/>
      <c r="E108" s="26"/>
      <c r="F108" s="26"/>
      <c r="G108" s="26"/>
      <c r="H108" s="26"/>
    </row>
    <row r="109" spans="1:12" ht="16.5" x14ac:dyDescent="0.25">
      <c r="A109" s="3" t="s">
        <v>6</v>
      </c>
      <c r="B109" s="3" t="s">
        <v>7</v>
      </c>
      <c r="C109" s="26">
        <v>795221085</v>
      </c>
      <c r="D109" s="26">
        <v>1707500000</v>
      </c>
      <c r="E109" s="26">
        <v>1389455775</v>
      </c>
      <c r="F109" s="26">
        <v>4233125464</v>
      </c>
      <c r="G109" s="26">
        <v>962955877</v>
      </c>
      <c r="H109" s="26">
        <v>9088258201</v>
      </c>
    </row>
    <row r="110" spans="1:12" ht="16.5" x14ac:dyDescent="0.25">
      <c r="A110" s="3" t="s">
        <v>8</v>
      </c>
      <c r="B110" s="3" t="s">
        <v>9</v>
      </c>
      <c r="C110" s="26"/>
      <c r="D110" s="26"/>
      <c r="E110" s="26"/>
      <c r="F110" s="26"/>
      <c r="G110" s="26"/>
      <c r="H110" s="26"/>
    </row>
    <row r="111" spans="1:12" ht="16.5" x14ac:dyDescent="0.25">
      <c r="A111" s="3" t="s">
        <v>150</v>
      </c>
      <c r="B111" s="3" t="s">
        <v>11</v>
      </c>
      <c r="C111" s="26"/>
      <c r="D111" s="26"/>
      <c r="E111" s="26"/>
      <c r="F111" s="26">
        <v>220738</v>
      </c>
      <c r="G111" s="26"/>
      <c r="H111" s="26">
        <v>220738</v>
      </c>
    </row>
    <row r="112" spans="1:12" ht="16.5" x14ac:dyDescent="0.25">
      <c r="A112" s="3" t="s">
        <v>12</v>
      </c>
      <c r="B112" s="3" t="s">
        <v>13</v>
      </c>
      <c r="C112" s="26"/>
      <c r="D112" s="26"/>
      <c r="E112" s="26"/>
      <c r="F112" s="26">
        <v>-12000</v>
      </c>
      <c r="G112" s="26"/>
      <c r="H112" s="26">
        <v>-12000</v>
      </c>
    </row>
    <row r="113" spans="1:8" ht="16.5" x14ac:dyDescent="0.25">
      <c r="A113" s="3" t="s">
        <v>14</v>
      </c>
      <c r="B113" s="3" t="s">
        <v>15</v>
      </c>
      <c r="C113" s="26"/>
      <c r="D113" s="26"/>
      <c r="E113" s="26"/>
      <c r="F113" s="26"/>
      <c r="G113" s="26"/>
      <c r="H113" s="26"/>
    </row>
    <row r="114" spans="1:8" ht="16.5" x14ac:dyDescent="0.25">
      <c r="A114" s="3" t="s">
        <v>175</v>
      </c>
      <c r="B114" s="3" t="s">
        <v>151</v>
      </c>
      <c r="C114" s="26"/>
      <c r="D114" s="26"/>
      <c r="E114" s="26"/>
      <c r="F114" s="26">
        <v>381306000</v>
      </c>
      <c r="G114" s="26"/>
      <c r="H114" s="26">
        <v>381306000</v>
      </c>
    </row>
    <row r="115" spans="1:8" ht="16.5" x14ac:dyDescent="0.25">
      <c r="A115" s="3" t="s">
        <v>211</v>
      </c>
      <c r="B115" s="3" t="s">
        <v>17</v>
      </c>
      <c r="C115" s="26"/>
      <c r="D115" s="26"/>
      <c r="E115" s="26"/>
      <c r="F115" s="26"/>
      <c r="G115" s="26"/>
      <c r="H115" s="26"/>
    </row>
    <row r="116" spans="1:8" ht="16.5" x14ac:dyDescent="0.25">
      <c r="A116" s="3" t="s">
        <v>18</v>
      </c>
      <c r="B116" s="2" t="s">
        <v>19</v>
      </c>
      <c r="C116" s="26"/>
      <c r="D116" s="26"/>
      <c r="E116" s="26"/>
      <c r="F116" s="26">
        <v>4000</v>
      </c>
      <c r="G116" s="26"/>
      <c r="H116" s="26">
        <v>4000</v>
      </c>
    </row>
    <row r="117" spans="1:8" ht="16.5" x14ac:dyDescent="0.25">
      <c r="A117" s="3" t="s">
        <v>20</v>
      </c>
      <c r="B117" s="3" t="s">
        <v>21</v>
      </c>
      <c r="C117" s="26"/>
      <c r="D117" s="26"/>
      <c r="E117" s="26"/>
      <c r="F117" s="26"/>
      <c r="G117" s="26">
        <v>1000</v>
      </c>
      <c r="H117" s="26">
        <v>1000</v>
      </c>
    </row>
    <row r="118" spans="1:8" ht="16.5" x14ac:dyDescent="0.25">
      <c r="A118" s="3" t="s">
        <v>22</v>
      </c>
      <c r="B118" s="3" t="s">
        <v>23</v>
      </c>
      <c r="C118" s="26"/>
      <c r="D118" s="26"/>
      <c r="E118" s="26"/>
      <c r="F118" s="26">
        <v>21000</v>
      </c>
      <c r="G118" s="26"/>
      <c r="H118" s="26">
        <v>21000</v>
      </c>
    </row>
    <row r="119" spans="1:8" ht="16.5" x14ac:dyDescent="0.25">
      <c r="A119" s="3" t="s">
        <v>24</v>
      </c>
      <c r="B119" s="3" t="s">
        <v>25</v>
      </c>
      <c r="C119" s="26"/>
      <c r="D119" s="26"/>
      <c r="E119" s="26"/>
      <c r="F119" s="26">
        <v>1000</v>
      </c>
      <c r="G119" s="26"/>
      <c r="H119" s="26">
        <v>1000</v>
      </c>
    </row>
    <row r="120" spans="1:8" ht="16.5" x14ac:dyDescent="0.25">
      <c r="A120" s="3" t="s">
        <v>207</v>
      </c>
      <c r="B120" s="3" t="s">
        <v>27</v>
      </c>
      <c r="C120" s="26"/>
      <c r="D120" s="26"/>
      <c r="E120" s="26"/>
      <c r="F120" s="26">
        <v>30700000</v>
      </c>
      <c r="G120" s="26"/>
      <c r="H120" s="26">
        <v>30700000</v>
      </c>
    </row>
    <row r="121" spans="1:8" ht="16.5" x14ac:dyDescent="0.25">
      <c r="A121" s="3" t="s">
        <v>28</v>
      </c>
      <c r="B121" s="2" t="s">
        <v>29</v>
      </c>
      <c r="C121" s="26"/>
      <c r="D121" s="26"/>
      <c r="E121" s="26">
        <v>2689509136</v>
      </c>
      <c r="F121" s="26"/>
      <c r="G121" s="26"/>
      <c r="H121" s="26">
        <v>2689509136</v>
      </c>
    </row>
    <row r="122" spans="1:8" ht="16.5" x14ac:dyDescent="0.25">
      <c r="A122" s="3" t="s">
        <v>171</v>
      </c>
      <c r="B122" s="3" t="s">
        <v>194</v>
      </c>
      <c r="C122" s="26"/>
      <c r="D122" s="26"/>
      <c r="E122" s="26">
        <v>249080000</v>
      </c>
      <c r="F122" s="26">
        <v>198691808</v>
      </c>
      <c r="G122" s="26"/>
      <c r="H122" s="26">
        <v>447771808</v>
      </c>
    </row>
    <row r="123" spans="1:8" ht="16.5" x14ac:dyDescent="0.25">
      <c r="A123" s="3" t="s">
        <v>30</v>
      </c>
      <c r="B123" s="3" t="s">
        <v>31</v>
      </c>
      <c r="C123" s="26">
        <v>194356100</v>
      </c>
      <c r="D123" s="26"/>
      <c r="E123" s="26"/>
      <c r="F123" s="26"/>
      <c r="G123" s="26"/>
      <c r="H123" s="26">
        <v>194356100</v>
      </c>
    </row>
    <row r="124" spans="1:8" ht="16.5" x14ac:dyDescent="0.25">
      <c r="A124" s="3" t="s">
        <v>32</v>
      </c>
      <c r="B124" s="3" t="s">
        <v>33</v>
      </c>
      <c r="C124" s="26">
        <v>76228624387.110001</v>
      </c>
      <c r="D124" s="26"/>
      <c r="E124" s="26"/>
      <c r="F124" s="26"/>
      <c r="G124" s="26"/>
      <c r="H124" s="26">
        <v>76228624387.110001</v>
      </c>
    </row>
    <row r="125" spans="1:8" ht="16.5" x14ac:dyDescent="0.25">
      <c r="A125" s="3" t="s">
        <v>34</v>
      </c>
      <c r="B125" s="3" t="s">
        <v>35</v>
      </c>
      <c r="C125" s="26"/>
      <c r="D125" s="26">
        <v>83733319552.740005</v>
      </c>
      <c r="E125" s="26"/>
      <c r="F125" s="26">
        <v>114640000</v>
      </c>
      <c r="G125" s="26"/>
      <c r="H125" s="26">
        <v>83847959552.740005</v>
      </c>
    </row>
    <row r="126" spans="1:8" ht="16.5" x14ac:dyDescent="0.25">
      <c r="A126" s="3" t="s">
        <v>178</v>
      </c>
      <c r="B126" s="3" t="s">
        <v>37</v>
      </c>
      <c r="C126" s="26"/>
      <c r="D126" s="26"/>
      <c r="E126" s="26"/>
      <c r="F126" s="26">
        <v>61280</v>
      </c>
      <c r="G126" s="26"/>
      <c r="H126" s="26">
        <v>61280</v>
      </c>
    </row>
    <row r="127" spans="1:8" ht="16.5" x14ac:dyDescent="0.25">
      <c r="A127" s="3" t="s">
        <v>38</v>
      </c>
      <c r="B127" s="3" t="s">
        <v>39</v>
      </c>
      <c r="C127" s="26"/>
      <c r="D127" s="26">
        <v>7020506781</v>
      </c>
      <c r="E127" s="26"/>
      <c r="F127" s="26"/>
      <c r="G127" s="26"/>
      <c r="H127" s="26">
        <v>7020506781</v>
      </c>
    </row>
    <row r="128" spans="1:8" ht="16.5" x14ac:dyDescent="0.25">
      <c r="A128" s="3" t="s">
        <v>40</v>
      </c>
      <c r="B128" s="3" t="s">
        <v>41</v>
      </c>
      <c r="C128" s="26"/>
      <c r="D128" s="26"/>
      <c r="E128" s="26"/>
      <c r="F128" s="26"/>
      <c r="G128" s="26">
        <v>2000</v>
      </c>
      <c r="H128" s="26">
        <v>2000</v>
      </c>
    </row>
    <row r="129" spans="1:8" ht="16.5" x14ac:dyDescent="0.25">
      <c r="A129" s="3" t="s">
        <v>42</v>
      </c>
      <c r="B129" s="3" t="s">
        <v>43</v>
      </c>
      <c r="C129" s="26"/>
      <c r="D129" s="26">
        <v>5573559422.2799997</v>
      </c>
      <c r="E129" s="26"/>
      <c r="F129" s="26"/>
      <c r="G129" s="26"/>
      <c r="H129" s="26">
        <v>5573559422.2799997</v>
      </c>
    </row>
    <row r="130" spans="1:8" ht="16.5" x14ac:dyDescent="0.25">
      <c r="A130" s="3" t="s">
        <v>44</v>
      </c>
      <c r="B130" s="3" t="s">
        <v>45</v>
      </c>
      <c r="C130" s="26"/>
      <c r="D130" s="26"/>
      <c r="E130" s="26"/>
      <c r="F130" s="26"/>
      <c r="G130" s="26"/>
      <c r="H130" s="26"/>
    </row>
    <row r="131" spans="1:8" ht="16.5" x14ac:dyDescent="0.25">
      <c r="A131" s="3" t="s">
        <v>46</v>
      </c>
      <c r="B131" s="2" t="s">
        <v>47</v>
      </c>
      <c r="C131" s="26"/>
      <c r="D131" s="26"/>
      <c r="E131" s="26"/>
      <c r="F131" s="26">
        <v>1000</v>
      </c>
      <c r="G131" s="26"/>
      <c r="H131" s="26">
        <v>1000</v>
      </c>
    </row>
    <row r="132" spans="1:8" ht="16.5" x14ac:dyDescent="0.25">
      <c r="A132" s="3" t="s">
        <v>48</v>
      </c>
      <c r="B132" s="3" t="s">
        <v>49</v>
      </c>
      <c r="C132" s="26"/>
      <c r="D132" s="26">
        <v>7152200</v>
      </c>
      <c r="E132" s="26">
        <v>162762028</v>
      </c>
      <c r="F132" s="26">
        <v>1713579029</v>
      </c>
      <c r="G132" s="26">
        <v>2004497876</v>
      </c>
      <c r="H132" s="26">
        <v>3887991133</v>
      </c>
    </row>
    <row r="133" spans="1:8" ht="16.5" x14ac:dyDescent="0.25">
      <c r="A133" s="3" t="s">
        <v>172</v>
      </c>
      <c r="B133" s="3" t="s">
        <v>50</v>
      </c>
      <c r="C133" s="26"/>
      <c r="D133" s="26"/>
      <c r="E133" s="26"/>
      <c r="F133" s="26"/>
      <c r="G133" s="26"/>
      <c r="H133" s="26"/>
    </row>
    <row r="134" spans="1:8" ht="16.5" x14ac:dyDescent="0.25">
      <c r="A134" s="3" t="s">
        <v>173</v>
      </c>
      <c r="B134" s="2" t="s">
        <v>179</v>
      </c>
      <c r="C134" s="26"/>
      <c r="D134" s="26">
        <v>2001501085</v>
      </c>
      <c r="E134" s="26">
        <v>3654859825</v>
      </c>
      <c r="F134" s="26">
        <v>23801468836</v>
      </c>
      <c r="G134" s="26">
        <v>1803227500</v>
      </c>
      <c r="H134" s="26">
        <v>31261057246</v>
      </c>
    </row>
    <row r="135" spans="1:8" ht="16.5" x14ac:dyDescent="0.25">
      <c r="A135" s="3" t="s">
        <v>154</v>
      </c>
      <c r="B135" s="2" t="s">
        <v>160</v>
      </c>
      <c r="C135" s="26"/>
      <c r="D135" s="26"/>
      <c r="E135" s="26"/>
      <c r="F135" s="26"/>
      <c r="G135" s="26">
        <v>665491680</v>
      </c>
      <c r="H135" s="26">
        <v>665491680</v>
      </c>
    </row>
    <row r="136" spans="1:8" ht="16.5" x14ac:dyDescent="0.25">
      <c r="A136" s="3" t="s">
        <v>174</v>
      </c>
      <c r="B136" s="2" t="s">
        <v>180</v>
      </c>
      <c r="C136" s="26"/>
      <c r="D136" s="26"/>
      <c r="E136" s="26">
        <v>200000000</v>
      </c>
      <c r="F136" s="26">
        <v>1707954200</v>
      </c>
      <c r="G136" s="26"/>
      <c r="H136" s="26">
        <v>1907954200</v>
      </c>
    </row>
    <row r="137" spans="1:8" ht="16.5" x14ac:dyDescent="0.25">
      <c r="A137" s="3" t="s">
        <v>155</v>
      </c>
      <c r="B137" s="2" t="s">
        <v>208</v>
      </c>
      <c r="C137" s="26"/>
      <c r="D137" s="26"/>
      <c r="E137" s="26"/>
      <c r="F137" s="26"/>
      <c r="G137" s="26"/>
      <c r="H137" s="26"/>
    </row>
    <row r="138" spans="1:8" ht="16.5" x14ac:dyDescent="0.25">
      <c r="A138" s="3" t="s">
        <v>212</v>
      </c>
      <c r="B138" s="2" t="s">
        <v>162</v>
      </c>
      <c r="C138" s="26"/>
      <c r="D138" s="26"/>
      <c r="E138" s="26"/>
      <c r="F138" s="26"/>
      <c r="G138" s="26"/>
      <c r="H138" s="26"/>
    </row>
    <row r="139" spans="1:8" ht="16.5" x14ac:dyDescent="0.25">
      <c r="A139" s="3" t="s">
        <v>169</v>
      </c>
      <c r="B139" s="2" t="s">
        <v>215</v>
      </c>
      <c r="C139" s="26"/>
      <c r="D139" s="26"/>
      <c r="E139" s="26"/>
      <c r="F139" s="26"/>
      <c r="G139" s="26"/>
      <c r="H139" s="26"/>
    </row>
    <row r="140" spans="1:8" ht="16.5" x14ac:dyDescent="0.25">
      <c r="A140" s="3" t="s">
        <v>156</v>
      </c>
      <c r="B140" s="2" t="s">
        <v>163</v>
      </c>
      <c r="C140" s="26"/>
      <c r="D140" s="26"/>
      <c r="E140" s="26"/>
      <c r="F140" s="26"/>
      <c r="G140" s="26"/>
      <c r="H140" s="26"/>
    </row>
    <row r="141" spans="1:8" ht="16.5" x14ac:dyDescent="0.25">
      <c r="A141" s="3" t="s">
        <v>157</v>
      </c>
      <c r="B141" s="2" t="s">
        <v>164</v>
      </c>
      <c r="C141" s="26"/>
      <c r="D141" s="26"/>
      <c r="E141" s="26">
        <v>1497446500</v>
      </c>
      <c r="F141" s="26">
        <v>3093046022</v>
      </c>
      <c r="G141" s="26"/>
      <c r="H141" s="26">
        <v>4590492522</v>
      </c>
    </row>
    <row r="142" spans="1:8" ht="16.5" x14ac:dyDescent="0.25">
      <c r="A142" s="3" t="s">
        <v>158</v>
      </c>
      <c r="B142" s="2" t="s">
        <v>165</v>
      </c>
      <c r="C142" s="26"/>
      <c r="D142" s="26"/>
      <c r="E142" s="26"/>
      <c r="F142" s="26"/>
      <c r="G142" s="26"/>
      <c r="H142" s="26"/>
    </row>
    <row r="143" spans="1:8" ht="16.5" x14ac:dyDescent="0.25">
      <c r="A143" s="3" t="s">
        <v>176</v>
      </c>
      <c r="B143" s="2" t="s">
        <v>166</v>
      </c>
      <c r="C143" s="26"/>
      <c r="D143" s="26"/>
      <c r="E143" s="26"/>
      <c r="F143" s="26"/>
      <c r="G143" s="26"/>
      <c r="H143" s="26"/>
    </row>
    <row r="144" spans="1:8" ht="16.5" x14ac:dyDescent="0.25">
      <c r="A144" s="3" t="s">
        <v>177</v>
      </c>
      <c r="B144" s="3" t="s">
        <v>168</v>
      </c>
      <c r="C144" s="26"/>
      <c r="D144" s="26">
        <v>2009346700</v>
      </c>
      <c r="E144" s="26">
        <v>5300396360</v>
      </c>
      <c r="F144" s="26">
        <v>2330519300</v>
      </c>
      <c r="G144" s="26">
        <v>1550508965</v>
      </c>
      <c r="H144" s="26">
        <v>11190771325</v>
      </c>
    </row>
    <row r="145" spans="1:9" ht="16.5" x14ac:dyDescent="0.25">
      <c r="A145" s="3" t="s">
        <v>218</v>
      </c>
      <c r="B145" s="32" t="s">
        <v>50</v>
      </c>
      <c r="C145" s="26"/>
      <c r="D145" s="26"/>
      <c r="E145" s="26"/>
      <c r="F145" s="26"/>
      <c r="G145" s="26"/>
      <c r="H145" s="26"/>
    </row>
    <row r="146" spans="1:9" ht="16.5" x14ac:dyDescent="0.25">
      <c r="A146" s="3" t="s">
        <v>51</v>
      </c>
      <c r="B146" s="3" t="s">
        <v>52</v>
      </c>
      <c r="C146" s="25">
        <f>SUM(C107:C145)</f>
        <v>77218201572.110001</v>
      </c>
      <c r="D146" s="25">
        <f>SUM(D107:D145)</f>
        <v>102052885741.02</v>
      </c>
      <c r="E146" s="25">
        <f>SUM(E107:E145)</f>
        <v>15143509624</v>
      </c>
      <c r="F146" s="25">
        <f>SUM(F107:F145)</f>
        <v>37607413927</v>
      </c>
      <c r="G146" s="25">
        <f>SUM(G107:G145)</f>
        <v>6986684898</v>
      </c>
      <c r="H146" s="25">
        <f>SUM(H107:H145)</f>
        <v>239008695762.13</v>
      </c>
      <c r="I146" s="10"/>
    </row>
    <row r="147" spans="1:9" ht="15.75" x14ac:dyDescent="0.25">
      <c r="C147" s="10"/>
      <c r="E147" s="10"/>
      <c r="G147" s="14"/>
      <c r="H147" s="14"/>
      <c r="I147" s="14"/>
    </row>
    <row r="148" spans="1:9" ht="15.75" x14ac:dyDescent="0.25">
      <c r="G148" s="14"/>
      <c r="H148" s="14"/>
      <c r="I148" s="14"/>
    </row>
    <row r="149" spans="1:9" ht="18.75" customHeight="1" x14ac:dyDescent="0.2">
      <c r="A149" s="47" t="s">
        <v>141</v>
      </c>
      <c r="B149" s="48"/>
      <c r="C149" s="49"/>
    </row>
    <row r="150" spans="1:9" ht="30.75" customHeight="1" x14ac:dyDescent="0.2">
      <c r="A150" s="15" t="s">
        <v>53</v>
      </c>
      <c r="B150" s="5" t="s">
        <v>54</v>
      </c>
      <c r="C150" s="5" t="s">
        <v>128</v>
      </c>
    </row>
    <row r="151" spans="1:9" ht="16.5" x14ac:dyDescent="0.25">
      <c r="A151" s="3" t="s">
        <v>55</v>
      </c>
      <c r="B151" s="3" t="s">
        <v>56</v>
      </c>
      <c r="C151" s="22">
        <v>6233377298590.5098</v>
      </c>
    </row>
    <row r="152" spans="1:9" ht="16.5" x14ac:dyDescent="0.25">
      <c r="A152" s="3" t="s">
        <v>57</v>
      </c>
      <c r="B152" s="3" t="s">
        <v>58</v>
      </c>
      <c r="C152" s="22">
        <v>30944936261.759998</v>
      </c>
    </row>
    <row r="153" spans="1:9" ht="16.5" x14ac:dyDescent="0.25">
      <c r="A153" s="3" t="s">
        <v>59</v>
      </c>
      <c r="B153" s="3" t="s">
        <v>60</v>
      </c>
      <c r="C153" s="22">
        <v>329934755167</v>
      </c>
    </row>
    <row r="154" spans="1:9" ht="16.5" x14ac:dyDescent="0.25">
      <c r="A154" s="3" t="s">
        <v>61</v>
      </c>
      <c r="B154" s="3" t="s">
        <v>62</v>
      </c>
      <c r="C154" s="22">
        <v>22480595430</v>
      </c>
    </row>
    <row r="155" spans="1:9" ht="16.5" x14ac:dyDescent="0.25">
      <c r="A155" s="3" t="s">
        <v>63</v>
      </c>
      <c r="B155" s="3" t="s">
        <v>64</v>
      </c>
      <c r="C155" s="22">
        <v>3989588520</v>
      </c>
    </row>
    <row r="156" spans="1:9" ht="16.5" x14ac:dyDescent="0.25">
      <c r="A156" s="3" t="s">
        <v>65</v>
      </c>
      <c r="B156" s="3" t="s">
        <v>66</v>
      </c>
      <c r="C156" s="22">
        <v>2131817009315</v>
      </c>
    </row>
    <row r="157" spans="1:9" ht="16.5" x14ac:dyDescent="0.25">
      <c r="A157" s="3" t="s">
        <v>152</v>
      </c>
      <c r="B157" s="3" t="s">
        <v>153</v>
      </c>
      <c r="C157" s="22">
        <v>7210895467</v>
      </c>
    </row>
    <row r="158" spans="1:9" ht="16.5" x14ac:dyDescent="0.25">
      <c r="A158" s="3" t="s">
        <v>144</v>
      </c>
      <c r="B158" s="3" t="s">
        <v>145</v>
      </c>
      <c r="C158" s="22">
        <v>1030999397</v>
      </c>
    </row>
    <row r="159" spans="1:9" ht="16.5" x14ac:dyDescent="0.25">
      <c r="A159" s="3" t="s">
        <v>67</v>
      </c>
      <c r="B159" s="3" t="s">
        <v>68</v>
      </c>
      <c r="C159" s="22">
        <v>2440347690549.5898</v>
      </c>
    </row>
    <row r="160" spans="1:9" ht="16.5" x14ac:dyDescent="0.25">
      <c r="A160" s="3" t="s">
        <v>69</v>
      </c>
      <c r="B160" s="3" t="s">
        <v>52</v>
      </c>
      <c r="C160" s="22">
        <f>SUM(C151:C159)</f>
        <v>11201133768697.859</v>
      </c>
    </row>
    <row r="162" spans="1:3" ht="15.75" x14ac:dyDescent="0.2">
      <c r="A162" s="53" t="s">
        <v>188</v>
      </c>
      <c r="B162" s="54"/>
      <c r="C162" s="55"/>
    </row>
    <row r="163" spans="1:3" ht="15.75" x14ac:dyDescent="0.25">
      <c r="A163" s="6" t="s">
        <v>204</v>
      </c>
      <c r="B163" s="18" t="s">
        <v>205</v>
      </c>
      <c r="C163" s="16" t="s">
        <v>124</v>
      </c>
    </row>
    <row r="164" spans="1:3" ht="16.5" x14ac:dyDescent="0.25">
      <c r="A164" s="6" t="s">
        <v>182</v>
      </c>
      <c r="B164" s="3" t="s">
        <v>189</v>
      </c>
      <c r="C164" s="26">
        <v>185496107194.13</v>
      </c>
    </row>
    <row r="165" spans="1:3" ht="16.5" x14ac:dyDescent="0.25">
      <c r="A165" s="6" t="s">
        <v>183</v>
      </c>
      <c r="B165" s="3" t="s">
        <v>190</v>
      </c>
      <c r="C165" s="26">
        <v>20570959899</v>
      </c>
    </row>
    <row r="166" spans="1:3" ht="16.5" x14ac:dyDescent="0.25">
      <c r="A166" s="6" t="s">
        <v>184</v>
      </c>
      <c r="B166" s="3" t="s">
        <v>191</v>
      </c>
      <c r="C166" s="26">
        <v>32073335104</v>
      </c>
    </row>
    <row r="167" spans="1:3" ht="16.5" x14ac:dyDescent="0.25">
      <c r="A167" s="6" t="s">
        <v>185</v>
      </c>
      <c r="B167" s="3" t="s">
        <v>192</v>
      </c>
      <c r="C167" s="26">
        <v>8826462</v>
      </c>
    </row>
    <row r="168" spans="1:3" ht="16.5" x14ac:dyDescent="0.25">
      <c r="A168" s="6" t="s">
        <v>187</v>
      </c>
      <c r="B168" s="3" t="s">
        <v>193</v>
      </c>
      <c r="C168" s="26">
        <v>859467103</v>
      </c>
    </row>
    <row r="169" spans="1:3" ht="16.5" x14ac:dyDescent="0.25">
      <c r="A169" s="6" t="s">
        <v>186</v>
      </c>
      <c r="B169" s="3" t="s">
        <v>52</v>
      </c>
      <c r="C169" s="22">
        <f>SUM(C164:C168)</f>
        <v>239008695762.13</v>
      </c>
    </row>
    <row r="171" spans="1:3" ht="15.75" x14ac:dyDescent="0.2">
      <c r="A171" s="47" t="s">
        <v>210</v>
      </c>
      <c r="B171" s="48"/>
      <c r="C171" s="49"/>
    </row>
    <row r="172" spans="1:3" ht="15.75" x14ac:dyDescent="0.25">
      <c r="A172" s="3" t="s">
        <v>102</v>
      </c>
      <c r="B172" s="3" t="s">
        <v>103</v>
      </c>
      <c r="C172" s="13" t="s">
        <v>129</v>
      </c>
    </row>
    <row r="173" spans="1:3" ht="16.5" x14ac:dyDescent="0.25">
      <c r="A173" s="3" t="s">
        <v>104</v>
      </c>
      <c r="B173" s="3" t="s">
        <v>105</v>
      </c>
      <c r="C173" s="26">
        <v>77218201572.110001</v>
      </c>
    </row>
    <row r="174" spans="1:3" ht="16.5" x14ac:dyDescent="0.25">
      <c r="A174" s="3" t="s">
        <v>106</v>
      </c>
      <c r="B174" s="3" t="s">
        <v>107</v>
      </c>
      <c r="C174" s="26">
        <v>102052885741.02</v>
      </c>
    </row>
    <row r="175" spans="1:3" ht="16.5" x14ac:dyDescent="0.25">
      <c r="A175" s="3" t="s">
        <v>108</v>
      </c>
      <c r="B175" s="3" t="s">
        <v>109</v>
      </c>
      <c r="C175" s="26">
        <v>15143509624</v>
      </c>
    </row>
    <row r="176" spans="1:3" ht="16.5" x14ac:dyDescent="0.25">
      <c r="A176" s="3" t="s">
        <v>110</v>
      </c>
      <c r="B176" s="3" t="s">
        <v>111</v>
      </c>
      <c r="C176" s="26">
        <v>37607413927</v>
      </c>
    </row>
    <row r="177" spans="1:5" ht="16.5" x14ac:dyDescent="0.25">
      <c r="A177" s="3" t="s">
        <v>112</v>
      </c>
      <c r="B177" s="3" t="s">
        <v>113</v>
      </c>
      <c r="C177" s="26">
        <v>6986684898</v>
      </c>
    </row>
    <row r="178" spans="1:5" ht="16.5" x14ac:dyDescent="0.25">
      <c r="A178" s="3" t="s">
        <v>114</v>
      </c>
      <c r="B178" s="3" t="s">
        <v>52</v>
      </c>
      <c r="C178" s="22">
        <f>SUM(C173:C177)</f>
        <v>239008695762.13</v>
      </c>
    </row>
    <row r="180" spans="1:5" ht="15.75" x14ac:dyDescent="0.2">
      <c r="A180" s="47" t="s">
        <v>195</v>
      </c>
      <c r="B180" s="48"/>
      <c r="C180" s="48"/>
      <c r="D180" s="48"/>
      <c r="E180" s="49"/>
    </row>
    <row r="181" spans="1:5" ht="34.5" customHeight="1" x14ac:dyDescent="0.2">
      <c r="A181" s="15" t="s">
        <v>125</v>
      </c>
      <c r="B181" s="5" t="s">
        <v>126</v>
      </c>
      <c r="C181" s="13" t="s">
        <v>128</v>
      </c>
      <c r="D181" s="13" t="s">
        <v>124</v>
      </c>
      <c r="E181" s="13" t="s">
        <v>181</v>
      </c>
    </row>
    <row r="182" spans="1:5" ht="16.5" x14ac:dyDescent="0.25">
      <c r="A182" s="3" t="s">
        <v>78</v>
      </c>
      <c r="B182" s="3" t="s">
        <v>79</v>
      </c>
      <c r="C182" s="27">
        <v>12109646001540.6</v>
      </c>
      <c r="D182" s="28"/>
      <c r="E182" s="29">
        <f>C182+D182</f>
        <v>12109646001540.6</v>
      </c>
    </row>
    <row r="183" spans="1:5" ht="16.5" x14ac:dyDescent="0.25">
      <c r="A183" s="3" t="s">
        <v>80</v>
      </c>
      <c r="B183" s="3" t="s">
        <v>81</v>
      </c>
      <c r="C183" s="27">
        <v>206522321568.45801</v>
      </c>
      <c r="D183" s="28">
        <v>1026402</v>
      </c>
      <c r="E183" s="29">
        <f t="shared" ref="E183:E190" si="1">C183+D183</f>
        <v>206523347970.45801</v>
      </c>
    </row>
    <row r="184" spans="1:5" ht="16.5" x14ac:dyDescent="0.25">
      <c r="A184" s="3" t="s">
        <v>82</v>
      </c>
      <c r="B184" s="3" t="s">
        <v>83</v>
      </c>
      <c r="C184" s="27">
        <v>253744968343</v>
      </c>
      <c r="D184" s="30"/>
      <c r="E184" s="29">
        <f t="shared" si="1"/>
        <v>253744968343</v>
      </c>
    </row>
    <row r="185" spans="1:5" ht="16.5" x14ac:dyDescent="0.25">
      <c r="A185" s="3" t="s">
        <v>84</v>
      </c>
      <c r="B185" s="3" t="s">
        <v>85</v>
      </c>
      <c r="C185" s="27">
        <v>145201369075.09399</v>
      </c>
      <c r="D185" s="28">
        <v>11859019</v>
      </c>
      <c r="E185" s="29">
        <f t="shared" si="1"/>
        <v>145213228094.09399</v>
      </c>
    </row>
    <row r="186" spans="1:5" ht="16.5" x14ac:dyDescent="0.25">
      <c r="A186" s="3" t="s">
        <v>86</v>
      </c>
      <c r="B186" s="3" t="s">
        <v>87</v>
      </c>
      <c r="C186" s="27">
        <v>13988217789</v>
      </c>
      <c r="D186" s="30"/>
      <c r="E186" s="29">
        <f t="shared" si="1"/>
        <v>13988217789</v>
      </c>
    </row>
    <row r="187" spans="1:5" ht="16.5" x14ac:dyDescent="0.25">
      <c r="A187" s="3" t="s">
        <v>88</v>
      </c>
      <c r="B187" s="3" t="s">
        <v>89</v>
      </c>
      <c r="C187" s="27">
        <v>5420692807.474</v>
      </c>
      <c r="D187" s="30"/>
      <c r="E187" s="29">
        <f t="shared" si="1"/>
        <v>5420692807.474</v>
      </c>
    </row>
    <row r="188" spans="1:5" ht="16.5" x14ac:dyDescent="0.25">
      <c r="A188" s="3" t="s">
        <v>90</v>
      </c>
      <c r="B188" s="3" t="s">
        <v>91</v>
      </c>
      <c r="C188" s="27">
        <v>179147738227.17899</v>
      </c>
      <c r="D188" s="28">
        <v>16658056560.959999</v>
      </c>
      <c r="E188" s="29">
        <f t="shared" si="1"/>
        <v>195805794788.13898</v>
      </c>
    </row>
    <row r="189" spans="1:5" ht="16.5" x14ac:dyDescent="0.25">
      <c r="A189" s="3" t="s">
        <v>92</v>
      </c>
      <c r="B189" s="3" t="s">
        <v>93</v>
      </c>
      <c r="C189" s="27">
        <v>141904084044.052</v>
      </c>
      <c r="D189" s="28">
        <v>2069042161</v>
      </c>
      <c r="E189" s="29">
        <f t="shared" si="1"/>
        <v>143973126205.052</v>
      </c>
    </row>
    <row r="190" spans="1:5" ht="16.5" x14ac:dyDescent="0.25">
      <c r="A190" s="3" t="s">
        <v>94</v>
      </c>
      <c r="B190" s="3" t="s">
        <v>95</v>
      </c>
      <c r="C190" s="28">
        <f>SUM(C182:C189)</f>
        <v>13055575393394.859</v>
      </c>
      <c r="D190" s="28">
        <f>SUM(D182:D189)</f>
        <v>18739984142.959999</v>
      </c>
      <c r="E190" s="29">
        <f t="shared" si="1"/>
        <v>13074315377537.82</v>
      </c>
    </row>
    <row r="191" spans="1:5" x14ac:dyDescent="0.2">
      <c r="D191" s="21"/>
    </row>
    <row r="192" spans="1:5" ht="15.75" x14ac:dyDescent="0.25">
      <c r="A192" s="56" t="s">
        <v>197</v>
      </c>
      <c r="B192" s="57"/>
      <c r="C192" s="58"/>
    </row>
    <row r="193" spans="1:3" ht="16.5" x14ac:dyDescent="0.25">
      <c r="A193" s="6" t="s">
        <v>121</v>
      </c>
      <c r="B193" s="6" t="s">
        <v>138</v>
      </c>
      <c r="C193" s="27">
        <v>193557765822.97</v>
      </c>
    </row>
    <row r="194" spans="1:3" ht="16.5" x14ac:dyDescent="0.25">
      <c r="A194" s="6" t="s">
        <v>122</v>
      </c>
      <c r="B194" s="6" t="s">
        <v>206</v>
      </c>
      <c r="C194" s="27">
        <v>-162195009978.65601</v>
      </c>
    </row>
    <row r="195" spans="1:3" ht="16.5" x14ac:dyDescent="0.25">
      <c r="A195" s="6" t="s">
        <v>127</v>
      </c>
      <c r="B195" s="6" t="s">
        <v>139</v>
      </c>
      <c r="C195" s="27">
        <f>SUM(C193:C194)</f>
        <v>31362755844.313995</v>
      </c>
    </row>
    <row r="197" spans="1:3" ht="39.75" customHeight="1" x14ac:dyDescent="0.2">
      <c r="A197" s="42" t="s">
        <v>133</v>
      </c>
      <c r="B197" s="43"/>
      <c r="C197" s="44"/>
    </row>
    <row r="198" spans="1:3" ht="55.5" customHeight="1" x14ac:dyDescent="0.2">
      <c r="A198" s="42" t="s">
        <v>140</v>
      </c>
      <c r="B198" s="43"/>
      <c r="C198" s="44"/>
    </row>
    <row r="199" spans="1:3" ht="16.5" x14ac:dyDescent="0.25">
      <c r="A199" s="3" t="s">
        <v>96</v>
      </c>
      <c r="B199" s="3" t="s">
        <v>198</v>
      </c>
      <c r="C199" s="27">
        <v>12114869967931.6</v>
      </c>
    </row>
    <row r="200" spans="1:3" ht="16.5" x14ac:dyDescent="0.25">
      <c r="A200" s="3" t="s">
        <v>97</v>
      </c>
      <c r="B200" s="3" t="s">
        <v>199</v>
      </c>
      <c r="C200" s="27">
        <v>940705425463.30078</v>
      </c>
    </row>
    <row r="201" spans="1:3" ht="16.5" x14ac:dyDescent="0.25">
      <c r="A201" s="3" t="s">
        <v>98</v>
      </c>
      <c r="B201" s="3" t="s">
        <v>200</v>
      </c>
      <c r="C201" s="27">
        <v>13055575393394.9</v>
      </c>
    </row>
    <row r="202" spans="1:3" ht="16.5" x14ac:dyDescent="0.25">
      <c r="A202" s="3" t="s">
        <v>99</v>
      </c>
      <c r="B202" s="3" t="s">
        <v>201</v>
      </c>
      <c r="C202" s="31">
        <v>0.92794607689683106</v>
      </c>
    </row>
    <row r="203" spans="1:3" ht="16.5" x14ac:dyDescent="0.25">
      <c r="A203" s="3" t="s">
        <v>100</v>
      </c>
      <c r="B203" s="3" t="s">
        <v>202</v>
      </c>
      <c r="C203" s="31">
        <v>7.2053923103168938E-2</v>
      </c>
    </row>
    <row r="204" spans="1:3" ht="16.5" x14ac:dyDescent="0.25">
      <c r="A204" s="3" t="s">
        <v>101</v>
      </c>
      <c r="B204" s="3" t="s">
        <v>203</v>
      </c>
      <c r="C204" s="31">
        <v>1</v>
      </c>
    </row>
    <row r="205" spans="1:3" x14ac:dyDescent="0.2">
      <c r="A205" s="4" t="s">
        <v>209</v>
      </c>
    </row>
  </sheetData>
  <mergeCells count="16">
    <mergeCell ref="A3:E3"/>
    <mergeCell ref="A2:E2"/>
    <mergeCell ref="A1:E1"/>
    <mergeCell ref="A197:C197"/>
    <mergeCell ref="A198:C198"/>
    <mergeCell ref="A105:A106"/>
    <mergeCell ref="B105:B106"/>
    <mergeCell ref="B54:B55"/>
    <mergeCell ref="A54:A55"/>
    <mergeCell ref="A53:L53"/>
    <mergeCell ref="A104:H104"/>
    <mergeCell ref="A180:E180"/>
    <mergeCell ref="A162:C162"/>
    <mergeCell ref="A149:C149"/>
    <mergeCell ref="A192:C192"/>
    <mergeCell ref="A171:C171"/>
  </mergeCells>
  <printOptions horizontalCentered="1" verticalCentered="1"/>
  <pageMargins left="0" right="0" top="0" bottom="0" header="0" footer="0"/>
  <pageSetup paperSize="9" scale="70" orientation="landscape" r:id="rId1"/>
  <rowBreaks count="3" manualBreakCount="3">
    <brk id="50" max="16383" man="1"/>
    <brk id="145" max="16383" man="1"/>
    <brk id="17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0E9202C8529F4FB773F26894CE7BF4" ma:contentTypeVersion="1" ma:contentTypeDescription="Create a new document." ma:contentTypeScope="" ma:versionID="9fee187d75163c87eb29a6891418c434">
  <xsd:schema xmlns:xsd="http://www.w3.org/2001/XMLSchema" xmlns:xs="http://www.w3.org/2001/XMLSchema" xmlns:p="http://schemas.microsoft.com/office/2006/metadata/properties" xmlns:ns2="536e90f3-28f6-43a2-9886-69104c66b47c" targetNamespace="http://schemas.microsoft.com/office/2006/metadata/properties" ma:root="true" ma:fieldsID="c35a9c70863703df635a0776bfb135b7" ns2:_="">
    <xsd:import namespace="536e90f3-28f6-43a2-9886-69104c66b47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e90f3-28f6-43a2-9886-69104c66b47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6e90f3-28f6-43a2-9886-69104c66b47c">VMCDCHTSR4DK-1850682920-807</_dlc_DocId>
    <_dlc_DocIdUrl xmlns="536e90f3-28f6-43a2-9886-69104c66b47c">
      <Url>http://cms-mof/_layouts/DocIdRedir.aspx?ID=VMCDCHTSR4DK-1850682920-807</Url>
      <Description>VMCDCHTSR4DK-1850682920-807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DA5D666-B7C5-4376-9578-A2B8A4CB4033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A99140F4-F811-4698-9268-31C317FD7C3E}"/>
</file>

<file path=customXml/itemProps4.xml><?xml version="1.0" encoding="utf-8"?>
<ds:datastoreItem xmlns:ds="http://schemas.openxmlformats.org/officeDocument/2006/customXml" ds:itemID="{08AA7D8D-2E60-4B22-B68E-53F3EFF340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state account February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شباط 2019 للموازنة الإتحادية</dc:title>
  <dc:creator/>
  <cp:lastModifiedBy/>
  <dcterms:created xsi:type="dcterms:W3CDTF">2006-09-16T00:00:00Z</dcterms:created>
  <dcterms:modified xsi:type="dcterms:W3CDTF">2019-05-08T08:14:07Z</dcterms:modified>
  <cp:contentStatus>نهائي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0x010100970E9202C8529F4FB773F26894CE7BF4</vt:lpwstr>
  </property>
  <property fmtid="{D5CDD505-2E9C-101B-9397-08002B2CF9AE}" pid="3" name="_MarkAsFinal">
    <vt:bool>true</vt:bool>
  </property>
  <property fmtid="{D5CDD505-2E9C-101B-9397-08002B2CF9AE}" pid="4" name="_dlc_DocIdItemGuid">
    <vt:lpwstr>7b11a3de-75d9-48a5-8bb7-84e7a43113fa</vt:lpwstr>
  </property>
</Properties>
</file>