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765" yWindow="660" windowWidth="10665" windowHeight="8235" tabRatio="831"/>
  </bookViews>
  <sheets>
    <sheet name="Ministries" sheetId="5" r:id="rId1"/>
    <sheet name="Expen by minstry&amp;economic class" sheetId="6" r:id="rId2"/>
    <sheet name="Expen by economic class" sheetId="7" r:id="rId3"/>
    <sheet name="Types of investment" sheetId="4" r:id="rId4"/>
    <sheet name="Revenues by economic class" sheetId="9" r:id="rId5"/>
    <sheet name="Advances Summary" sheetId="10" r:id="rId6"/>
    <sheet name="Oil and non-oil revenues" sheetId="11" r:id="rId7"/>
  </sheets>
  <calcPr calcId="145621"/>
</workbook>
</file>

<file path=xl/calcChain.xml><?xml version="1.0" encoding="utf-8"?>
<calcChain xmlns="http://schemas.openxmlformats.org/spreadsheetml/2006/main">
  <c r="B5" i="10" l="1"/>
</calcChain>
</file>

<file path=xl/sharedStrings.xml><?xml version="1.0" encoding="utf-8"?>
<sst xmlns="http://schemas.openxmlformats.org/spreadsheetml/2006/main" count="216" uniqueCount="112">
  <si>
    <t>The name of the ministries</t>
  </si>
  <si>
    <t xml:space="preserve">COR </t>
  </si>
  <si>
    <t>Presidency</t>
  </si>
  <si>
    <t>Council of minister</t>
  </si>
  <si>
    <t>Ministry of Foreign Affairs</t>
  </si>
  <si>
    <t>Ministry of Finance</t>
  </si>
  <si>
    <t>Ministry of Internal Affairs</t>
  </si>
  <si>
    <t>Ministry of Labor and Social Affairs</t>
  </si>
  <si>
    <t>Ministry of  Defense</t>
  </si>
  <si>
    <t>Ministry of Justice</t>
  </si>
  <si>
    <t>Ministry of Education</t>
  </si>
  <si>
    <t>Ministry of Youth and Sports</t>
  </si>
  <si>
    <t>Ministry of Trade</t>
  </si>
  <si>
    <t>Ministry of Culture</t>
  </si>
  <si>
    <t>Ministry of Transportation</t>
  </si>
  <si>
    <t>Ministry of Agriculture</t>
  </si>
  <si>
    <t>Ministry of Water Resources</t>
  </si>
  <si>
    <t>Ministry of Petroleum</t>
  </si>
  <si>
    <t>Ministry of Planning and Development Cooperation</t>
  </si>
  <si>
    <t>Ministry of Industry and Mining</t>
  </si>
  <si>
    <t>Min. of Higher Education &amp; Academic Research</t>
  </si>
  <si>
    <t>Ministry of Electricity</t>
  </si>
  <si>
    <t>Ministry of Communications</t>
  </si>
  <si>
    <t>Ministry of Immigration and Emigration</t>
  </si>
  <si>
    <t xml:space="preserve">Non-Ministerial entities </t>
  </si>
  <si>
    <t>Council of Judges (General Secretariat)</t>
  </si>
  <si>
    <t>Grand total</t>
  </si>
  <si>
    <t>The names of the chapters</t>
  </si>
  <si>
    <t xml:space="preserve">Employees Compensation </t>
  </si>
  <si>
    <t>The required service</t>
  </si>
  <si>
    <t>Intermediate goods</t>
  </si>
  <si>
    <t>Maintenance of assets</t>
  </si>
  <si>
    <t>Capital expenditures</t>
  </si>
  <si>
    <t>Grants and subsidies and debt service</t>
  </si>
  <si>
    <t>Social Welfare</t>
  </si>
  <si>
    <t>The names of the sectors</t>
  </si>
  <si>
    <t>The agricultural sector</t>
  </si>
  <si>
    <t>Industrial sector</t>
  </si>
  <si>
    <t>Transport and communications sector</t>
  </si>
  <si>
    <t>Buildings and services sector</t>
  </si>
  <si>
    <t>Education sector</t>
  </si>
  <si>
    <t>The sum of ministry</t>
  </si>
  <si>
    <t>Salaries and wages</t>
  </si>
  <si>
    <t>Supplies service</t>
  </si>
  <si>
    <t>Asset maintenance</t>
  </si>
  <si>
    <t>Special programs</t>
  </si>
  <si>
    <t>Commitments and foreign aid</t>
  </si>
  <si>
    <t xml:space="preserve">Special programs
</t>
  </si>
  <si>
    <t>Ministry of Health and the Environment</t>
  </si>
  <si>
    <t>Ministry of Health</t>
  </si>
  <si>
    <t>Commitments and contributions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</si>
  <si>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</si>
  <si>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</si>
  <si>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</si>
  <si>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</si>
  <si>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</si>
  <si>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</si>
  <si>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</si>
  <si>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Karbala'a Province</t>
  </si>
  <si>
    <t>Maysan Province</t>
  </si>
  <si>
    <t>Basra Province</t>
  </si>
  <si>
    <t>Dhi Qar Province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</si>
  <si>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</si>
  <si>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</si>
  <si>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</si>
  <si>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</si>
  <si>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</si>
  <si>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</si>
  <si>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>Types of investment</t>
  </si>
  <si>
    <t>Council of State</t>
  </si>
  <si>
    <t>Kurdistan Regional Government</t>
  </si>
  <si>
    <t>Type of revenue</t>
  </si>
  <si>
    <t>Oil revenues and mineral wealth</t>
  </si>
  <si>
    <t>Taxes on income and wealth</t>
  </si>
  <si>
    <t>Commodity taxes and fees output</t>
  </si>
  <si>
    <t>Fees</t>
  </si>
  <si>
    <t>Budget share of the profits of public sector</t>
  </si>
  <si>
    <t>Revenue capitalism</t>
  </si>
  <si>
    <t>Revenue manufacturing</t>
  </si>
  <si>
    <t>Other income</t>
  </si>
  <si>
    <t>Total</t>
  </si>
  <si>
    <t>Predecessor of the current budget</t>
  </si>
  <si>
    <t>Predecessor of the investment budget</t>
  </si>
  <si>
    <t>Predecessor of the total budget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</si>
  <si>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</si>
  <si>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</si>
  <si>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</si>
  <si>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</si>
  <si>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</si>
  <si>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</si>
  <si>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Federal Supreme Court</t>
  </si>
  <si>
    <t>Report of the implementation of the budget at the level of ministries</t>
  </si>
  <si>
    <t xml:space="preserve">Current Budget </t>
  </si>
  <si>
    <t>Investment budget</t>
  </si>
  <si>
    <t>Total Budget</t>
  </si>
  <si>
    <t xml:space="preserve">Report actual expenditures, the level of ministries by the  economic classification for the current budget
</t>
  </si>
  <si>
    <t xml:space="preserve"> Report actual expenditures, the level of ministries by economic classification for the investment budget</t>
  </si>
  <si>
    <t xml:space="preserve"> Report expenditures by economic classification for the current budget</t>
  </si>
  <si>
    <t xml:space="preserve"> Report on expenditure by sector for the investment budget</t>
  </si>
  <si>
    <t xml:space="preserve"> Report revenues by economic classification on current and investment budget</t>
  </si>
  <si>
    <t xml:space="preserve">A Report on the expenditure of the investment budget at the level of types of investment </t>
  </si>
  <si>
    <t xml:space="preserve">Advances Summary </t>
  </si>
  <si>
    <t>Anbar Province</t>
  </si>
  <si>
    <t>Nineveh province</t>
  </si>
  <si>
    <t>Salah al-Din Province</t>
  </si>
  <si>
    <t>Report oil and non-oil revenues and the percentage of each of the total revenue for the current and investment budget</t>
  </si>
  <si>
    <t xml:space="preserve">The Ministry of Finance / Accounting Department  / Accounts Consolidation Section / The system of consolidating the state accounts on the current and investment budget until  October 2019
</t>
  </si>
  <si>
    <t xml:space="preserve">The Ministry of Finance / Accounting Department  / Accounts Consolidation Section / The system of consolidating the state accounts on the current and investment budget until October 2019
</t>
  </si>
  <si>
    <t xml:space="preserve">The Ministry of Finance / Accounting Department  / Accounts Consolidation Section / The system of consolidating the state accounts on the  investment budget until  October 2019
</t>
  </si>
  <si>
    <t xml:space="preserve">The Ministry of Finance / Accounting Department  / Accounts Consolidation Section / The system of consolidating the state accounts on the current budget until October 2019
</t>
  </si>
  <si>
    <t xml:space="preserve">The Ministry of Finance / Accounting Department  / Accounts Consolidation Section / The system of consolidating the state accounts on the investment budget until October 2019
</t>
  </si>
  <si>
    <t xml:space="preserve">The Ministry of Finance / Accounting Department  / Accounts Consolidation Section / The system of consolidating the state accounts on the  investment budget until October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</si>
</sst>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(* #,##0.00_);_(* \(#,##0.00\);_(* &quot;-&quot;??_);_(@_)"/>
    <numFmt numFmtId="166" formatCode="#,##0_ ;\-#,##0\ "/>
    <numFmt numFmtId="167" formatCode="#,##0_ ;[Red]\-#,##0\ 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222222"/>
      <name val="Arial"/>
      <family val="2"/>
      <scheme val="minor"/>
    </font>
    <font>
      <b/>
      <sz val="13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0" fontId="4" fillId="2" borderId="1" xfId="1" applyFont="1" applyFill="1" applyBorder="1" applyAlignment="1">
      <alignment horizontal="left"/>
    </xf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1" applyFont="1" applyAlignment="1"/>
    <xf numFmtId="0" fontId="5" fillId="0" borderId="0" xfId="25" applyFont="1"/>
    <xf numFmtId="0" fontId="5" fillId="0" borderId="0" xfId="25" applyFont="1" applyAlignment="1"/>
    <xf numFmtId="0" fontId="4" fillId="2" borderId="1" xfId="25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6" fillId="14" borderId="0" xfId="0" applyFont="1" applyFill="1"/>
    <xf numFmtId="0" fontId="4" fillId="14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left"/>
    </xf>
    <xf numFmtId="3" fontId="4" fillId="6" borderId="1" xfId="1" applyNumberFormat="1" applyFont="1" applyFill="1" applyBorder="1" applyAlignment="1">
      <alignment horizontal="left"/>
    </xf>
    <xf numFmtId="0" fontId="4" fillId="6" borderId="1" xfId="1" applyFont="1" applyFill="1" applyBorder="1" applyAlignment="1">
      <alignment horizontal="left"/>
    </xf>
    <xf numFmtId="3" fontId="4" fillId="6" borderId="1" xfId="22" applyNumberFormat="1" applyFont="1" applyFill="1" applyBorder="1" applyAlignment="1">
      <alignment horizontal="left"/>
    </xf>
    <xf numFmtId="166" fontId="7" fillId="6" borderId="1" xfId="22" applyNumberFormat="1" applyFont="1" applyFill="1" applyBorder="1" applyAlignment="1">
      <alignment horizontal="left"/>
    </xf>
    <xf numFmtId="166" fontId="4" fillId="6" borderId="1" xfId="22" applyNumberFormat="1" applyFont="1" applyFill="1" applyBorder="1" applyAlignment="1">
      <alignment horizontal="left"/>
    </xf>
    <xf numFmtId="0" fontId="4" fillId="4" borderId="1" xfId="1" applyFont="1" applyFill="1" applyBorder="1" applyAlignment="1">
      <alignment horizontal="left" vertical="center" wrapText="1"/>
    </xf>
    <xf numFmtId="0" fontId="4" fillId="14" borderId="6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3" fontId="7" fillId="4" borderId="1" xfId="25" applyNumberFormat="1" applyFont="1" applyFill="1" applyBorder="1" applyAlignment="1">
      <alignment horizontal="left" vertical="center"/>
    </xf>
    <xf numFmtId="3" fontId="7" fillId="3" borderId="1" xfId="25" applyNumberFormat="1" applyFont="1" applyFill="1" applyBorder="1" applyAlignment="1">
      <alignment horizontal="left" vertical="center"/>
    </xf>
    <xf numFmtId="3" fontId="7" fillId="8" borderId="1" xfId="25" applyNumberFormat="1" applyFont="1" applyFill="1" applyBorder="1" applyAlignment="1">
      <alignment horizontal="left" vertical="center"/>
    </xf>
    <xf numFmtId="3" fontId="7" fillId="9" borderId="1" xfId="25" applyNumberFormat="1" applyFont="1" applyFill="1" applyBorder="1" applyAlignment="1">
      <alignment horizontal="left" vertical="center"/>
    </xf>
    <xf numFmtId="0" fontId="7" fillId="10" borderId="1" xfId="25" applyFont="1" applyFill="1" applyBorder="1" applyAlignment="1">
      <alignment horizontal="left" vertical="center"/>
    </xf>
    <xf numFmtId="0" fontId="7" fillId="13" borderId="1" xfId="25" applyFont="1" applyFill="1" applyBorder="1" applyAlignment="1">
      <alignment horizontal="left" vertical="center"/>
    </xf>
    <xf numFmtId="0" fontId="7" fillId="14" borderId="1" xfId="25" applyFont="1" applyFill="1" applyBorder="1" applyAlignment="1">
      <alignment horizontal="left" vertical="center" wrapText="1"/>
    </xf>
    <xf numFmtId="167" fontId="4" fillId="6" borderId="1" xfId="25" applyNumberFormat="1" applyFont="1" applyFill="1" applyBorder="1" applyAlignment="1">
      <alignment horizontal="left"/>
    </xf>
    <xf numFmtId="0" fontId="4" fillId="4" borderId="3" xfId="0" applyFont="1" applyFill="1" applyBorder="1" applyAlignment="1"/>
    <xf numFmtId="0" fontId="4" fillId="4" borderId="5" xfId="0" applyFont="1" applyFill="1" applyBorder="1" applyAlignment="1"/>
    <xf numFmtId="3" fontId="4" fillId="6" borderId="1" xfId="16" applyNumberFormat="1" applyFont="1" applyFill="1" applyBorder="1" applyAlignment="1">
      <alignment horizontal="left"/>
    </xf>
    <xf numFmtId="3" fontId="7" fillId="3" borderId="1" xfId="25" applyNumberFormat="1" applyFont="1" applyFill="1" applyBorder="1" applyAlignment="1">
      <alignment horizontal="center" vertical="center" wrapText="1"/>
    </xf>
    <xf numFmtId="0" fontId="7" fillId="12" borderId="1" xfId="25" applyFont="1" applyFill="1" applyBorder="1" applyAlignment="1">
      <alignment horizontal="left" vertical="center" wrapText="1"/>
    </xf>
    <xf numFmtId="0" fontId="7" fillId="11" borderId="1" xfId="25" applyFont="1" applyFill="1" applyBorder="1" applyAlignment="1">
      <alignment horizontal="center" vertical="center" wrapText="1"/>
    </xf>
    <xf numFmtId="0" fontId="4" fillId="15" borderId="7" xfId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left" readingOrder="1"/>
    </xf>
    <xf numFmtId="3" fontId="4" fillId="6" borderId="1" xfId="0" applyNumberFormat="1" applyFont="1" applyFill="1" applyBorder="1" applyAlignment="1">
      <alignment horizontal="left" indent="1"/>
    </xf>
    <xf numFmtId="9" fontId="4" fillId="6" borderId="1" xfId="23" applyFont="1" applyFill="1" applyBorder="1" applyAlignment="1">
      <alignment horizontal="left" indent="1"/>
    </xf>
    <xf numFmtId="0" fontId="4" fillId="5" borderId="3" xfId="8" applyFont="1" applyFill="1" applyBorder="1" applyAlignment="1">
      <alignment horizontal="center" vertical="top" wrapText="1"/>
    </xf>
    <xf numFmtId="0" fontId="4" fillId="5" borderId="4" xfId="8" applyFont="1" applyFill="1" applyBorder="1" applyAlignment="1">
      <alignment horizontal="center" vertical="top" wrapText="1"/>
    </xf>
    <xf numFmtId="0" fontId="4" fillId="5" borderId="5" xfId="8" applyFont="1" applyFill="1" applyBorder="1" applyAlignment="1">
      <alignment horizontal="center" vertical="top" wrapText="1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top" wrapText="1"/>
    </xf>
    <xf numFmtId="0" fontId="4" fillId="5" borderId="4" xfId="24" applyFont="1" applyFill="1" applyBorder="1" applyAlignment="1">
      <alignment horizontal="center" vertical="top" wrapText="1"/>
    </xf>
    <xf numFmtId="0" fontId="4" fillId="5" borderId="5" xfId="24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48"/>
  <sheetViews>
    <sheetView tabSelected="1" zoomScale="80" zoomScaleNormal="80" workbookViewId="0">
      <selection sqref="A1:D1"/>
    </sheetView>
  </sheetViews>
  <sheetFormatPr defaultColWidth="9" defaultRowHeight="15" x14ac:dyDescent="0.2"/>
  <cols>
    <col min="1" max="1" width="59.75" style="3" customWidth="1"/>
    <col min="2" max="2" width="20.5" style="3" customWidth="1"/>
    <col min="3" max="3" width="21.25" style="3" customWidth="1"/>
    <col min="4" max="4" width="20.875" style="3" customWidth="1"/>
    <col min="5" max="5" width="25.375" style="3" customWidth="1"/>
    <col min="6" max="6" width="18.625" style="3" bestFit="1" customWidth="1"/>
    <col min="7" max="7" width="22.875" style="3" customWidth="1"/>
    <col min="8" max="8" width="25" style="3" customWidth="1"/>
    <col min="9" max="9" width="9" style="3" customWidth="1"/>
    <col min="10" max="16384" width="9" style="3"/>
  </cols>
  <sheetData>
    <row r="1" spans="1:4" s="5" customFormat="1" ht="31.5" customHeight="1" x14ac:dyDescent="0.2">
      <c r="A1" s="47" t="s">
        <v>106</v>
      </c>
      <c r="B1" s="48"/>
      <c r="C1" s="48"/>
      <c r="D1" s="49"/>
    </row>
    <row r="2" spans="1:4" ht="26.25" customHeight="1" x14ac:dyDescent="0.2">
      <c r="A2" s="50" t="s">
        <v>91</v>
      </c>
      <c r="B2" s="51"/>
      <c r="C2" s="51"/>
      <c r="D2" s="52"/>
    </row>
    <row r="3" spans="1:4" ht="15.75" x14ac:dyDescent="0.2">
      <c r="A3" s="27" t="s">
        <v>0</v>
      </c>
      <c r="B3" s="26" t="s">
        <v>92</v>
      </c>
      <c r="C3" s="26" t="s">
        <v>93</v>
      </c>
      <c r="D3" s="26" t="s">
        <v>94</v>
      </c>
    </row>
    <row r="4" spans="1:4" ht="15.75" customHeight="1" x14ac:dyDescent="0.25">
      <c r="A4" s="1" t="s">
        <v>1</v>
      </c>
      <c r="B4" s="20">
        <v>387698049143</v>
      </c>
      <c r="C4" s="21">
        <v>726465733</v>
      </c>
      <c r="D4" s="21">
        <v>388424514876</v>
      </c>
    </row>
    <row r="5" spans="1:4" ht="15.75" customHeight="1" x14ac:dyDescent="0.25">
      <c r="A5" s="1" t="s">
        <v>2</v>
      </c>
      <c r="B5" s="20">
        <v>37871509359</v>
      </c>
      <c r="C5" s="21"/>
      <c r="D5" s="21">
        <v>37871509359</v>
      </c>
    </row>
    <row r="6" spans="1:4" ht="15.75" customHeight="1" x14ac:dyDescent="0.25">
      <c r="A6" s="1" t="s">
        <v>3</v>
      </c>
      <c r="B6" s="20">
        <v>3616266662607.3999</v>
      </c>
      <c r="C6" s="21">
        <v>318118786662.76001</v>
      </c>
      <c r="D6" s="21">
        <v>3934385449270.1602</v>
      </c>
    </row>
    <row r="7" spans="1:4" ht="15.75" customHeight="1" x14ac:dyDescent="0.25">
      <c r="A7" s="1" t="s">
        <v>4</v>
      </c>
      <c r="B7" s="20">
        <v>151226738849</v>
      </c>
      <c r="C7" s="21"/>
      <c r="D7" s="21">
        <v>151226738849</v>
      </c>
    </row>
    <row r="8" spans="1:4" ht="15.75" customHeight="1" x14ac:dyDescent="0.25">
      <c r="A8" s="1" t="s">
        <v>5</v>
      </c>
      <c r="B8" s="20">
        <v>20765974902895.898</v>
      </c>
      <c r="C8" s="21">
        <v>7824793634.3000002</v>
      </c>
      <c r="D8" s="21">
        <v>20773799696530.199</v>
      </c>
    </row>
    <row r="9" spans="1:4" ht="15.75" customHeight="1" x14ac:dyDescent="0.25">
      <c r="A9" s="1" t="s">
        <v>6</v>
      </c>
      <c r="B9" s="20">
        <v>8832359112158.8398</v>
      </c>
      <c r="C9" s="21">
        <v>889969900</v>
      </c>
      <c r="D9" s="21">
        <v>8833249082058.8398</v>
      </c>
    </row>
    <row r="10" spans="1:4" ht="15.75" customHeight="1" x14ac:dyDescent="0.25">
      <c r="A10" s="1" t="s">
        <v>7</v>
      </c>
      <c r="B10" s="20">
        <v>2174617368004.1201</v>
      </c>
      <c r="C10" s="21"/>
      <c r="D10" s="21">
        <v>2174617368004.1201</v>
      </c>
    </row>
    <row r="11" spans="1:4" ht="15.75" customHeight="1" x14ac:dyDescent="0.25">
      <c r="A11" s="1" t="s">
        <v>48</v>
      </c>
      <c r="B11" s="20">
        <v>1479647462112.8101</v>
      </c>
      <c r="C11" s="21">
        <v>13067289836</v>
      </c>
      <c r="D11" s="21">
        <v>1492714751948.8101</v>
      </c>
    </row>
    <row r="12" spans="1:4" ht="15.75" customHeight="1" x14ac:dyDescent="0.25">
      <c r="A12" s="1" t="s">
        <v>8</v>
      </c>
      <c r="B12" s="20">
        <v>4722797993784</v>
      </c>
      <c r="C12" s="21">
        <v>4415476123</v>
      </c>
      <c r="D12" s="21">
        <v>4727213469907</v>
      </c>
    </row>
    <row r="13" spans="1:4" ht="15.75" x14ac:dyDescent="0.25">
      <c r="A13" s="1" t="s">
        <v>9</v>
      </c>
      <c r="B13" s="20">
        <v>525719075895.78003</v>
      </c>
      <c r="C13" s="21">
        <v>4929227640</v>
      </c>
      <c r="D13" s="21">
        <v>530648303535.78003</v>
      </c>
    </row>
    <row r="14" spans="1:4" ht="15.75" x14ac:dyDescent="0.25">
      <c r="A14" s="1" t="s">
        <v>10</v>
      </c>
      <c r="B14" s="20">
        <v>1598444749284.1799</v>
      </c>
      <c r="C14" s="21">
        <v>13528326967</v>
      </c>
      <c r="D14" s="21">
        <v>1611973076251.1799</v>
      </c>
    </row>
    <row r="15" spans="1:4" ht="15.75" x14ac:dyDescent="0.25">
      <c r="A15" s="1" t="s">
        <v>11</v>
      </c>
      <c r="B15" s="20">
        <v>59803580342</v>
      </c>
      <c r="C15" s="21">
        <v>71482627840</v>
      </c>
      <c r="D15" s="21">
        <v>131286208182</v>
      </c>
    </row>
    <row r="16" spans="1:4" ht="15.75" x14ac:dyDescent="0.25">
      <c r="A16" s="1" t="s">
        <v>12</v>
      </c>
      <c r="B16" s="20">
        <v>1497349389975.23</v>
      </c>
      <c r="C16" s="21">
        <v>51821668</v>
      </c>
      <c r="D16" s="21">
        <v>1497401211643.23</v>
      </c>
    </row>
    <row r="17" spans="1:4" ht="15.75" x14ac:dyDescent="0.25">
      <c r="A17" s="1" t="s">
        <v>13</v>
      </c>
      <c r="B17" s="20">
        <v>88962024205.535004</v>
      </c>
      <c r="C17" s="21">
        <v>238450000</v>
      </c>
      <c r="D17" s="21">
        <v>89200474205.535004</v>
      </c>
    </row>
    <row r="18" spans="1:4" ht="15.75" x14ac:dyDescent="0.25">
      <c r="A18" s="1" t="s">
        <v>14</v>
      </c>
      <c r="B18" s="20">
        <v>54951682684</v>
      </c>
      <c r="C18" s="21">
        <v>8984399134</v>
      </c>
      <c r="D18" s="21">
        <v>63936081818</v>
      </c>
    </row>
    <row r="19" spans="1:4" ht="15.75" x14ac:dyDescent="0.25">
      <c r="A19" s="2" t="s">
        <v>67</v>
      </c>
      <c r="B19" s="20">
        <v>238012948237.995</v>
      </c>
      <c r="C19" s="21">
        <v>239164635423</v>
      </c>
      <c r="D19" s="21">
        <v>477177583660.995</v>
      </c>
    </row>
    <row r="20" spans="1:4" ht="15.75" x14ac:dyDescent="0.25">
      <c r="A20" s="1" t="s">
        <v>15</v>
      </c>
      <c r="B20" s="20">
        <v>130967197126</v>
      </c>
      <c r="C20" s="21">
        <v>3675812305</v>
      </c>
      <c r="D20" s="21">
        <v>134643009431</v>
      </c>
    </row>
    <row r="21" spans="1:4" ht="15.75" x14ac:dyDescent="0.25">
      <c r="A21" s="1" t="s">
        <v>16</v>
      </c>
      <c r="B21" s="20">
        <v>226381250652.58401</v>
      </c>
      <c r="C21" s="21">
        <v>165064685687.13501</v>
      </c>
      <c r="D21" s="21">
        <v>391445936339.71899</v>
      </c>
    </row>
    <row r="22" spans="1:4" ht="15.75" x14ac:dyDescent="0.25">
      <c r="A22" s="1" t="s">
        <v>17</v>
      </c>
      <c r="B22" s="20">
        <v>35443947458.101997</v>
      </c>
      <c r="C22" s="21">
        <v>7504036613038.1201</v>
      </c>
      <c r="D22" s="21">
        <v>7539480560496.2217</v>
      </c>
    </row>
    <row r="23" spans="1:4" ht="15.75" x14ac:dyDescent="0.25">
      <c r="A23" s="1" t="s">
        <v>18</v>
      </c>
      <c r="B23" s="20">
        <v>38649306517.795998</v>
      </c>
      <c r="C23" s="21">
        <v>3187267661</v>
      </c>
      <c r="D23" s="21">
        <v>41836574178.795998</v>
      </c>
    </row>
    <row r="24" spans="1:4" ht="15.75" x14ac:dyDescent="0.25">
      <c r="A24" s="1" t="s">
        <v>19</v>
      </c>
      <c r="B24" s="20">
        <v>916132657031.28198</v>
      </c>
      <c r="C24" s="21">
        <v>47781005976.309998</v>
      </c>
      <c r="D24" s="21">
        <v>963913663007.59204</v>
      </c>
    </row>
    <row r="25" spans="1:4" ht="15.75" x14ac:dyDescent="0.25">
      <c r="A25" s="1" t="s">
        <v>20</v>
      </c>
      <c r="B25" s="20">
        <v>1932246217063.8999</v>
      </c>
      <c r="C25" s="21">
        <v>6740184676</v>
      </c>
      <c r="D25" s="21">
        <v>1938986401739.8999</v>
      </c>
    </row>
    <row r="26" spans="1:4" ht="15.75" x14ac:dyDescent="0.25">
      <c r="A26" s="1" t="s">
        <v>21</v>
      </c>
      <c r="B26" s="20">
        <v>1028897183174</v>
      </c>
      <c r="C26" s="21">
        <v>200003818906.28</v>
      </c>
      <c r="D26" s="21">
        <v>1228901002080.28</v>
      </c>
    </row>
    <row r="27" spans="1:4" ht="15.75" x14ac:dyDescent="0.25">
      <c r="A27" s="1" t="s">
        <v>22</v>
      </c>
      <c r="B27" s="20">
        <v>11498869298.18</v>
      </c>
      <c r="C27" s="21">
        <v>5243378368</v>
      </c>
      <c r="D27" s="21">
        <v>16742247666.18</v>
      </c>
    </row>
    <row r="28" spans="1:4" ht="15.75" x14ac:dyDescent="0.25">
      <c r="A28" s="1" t="s">
        <v>23</v>
      </c>
      <c r="B28" s="20">
        <v>107976313813</v>
      </c>
      <c r="C28" s="21">
        <v>11000</v>
      </c>
      <c r="D28" s="21">
        <v>107976324813</v>
      </c>
    </row>
    <row r="29" spans="1:4" ht="15.75" x14ac:dyDescent="0.25">
      <c r="A29" s="1" t="s">
        <v>70</v>
      </c>
      <c r="B29" s="20">
        <v>4535779271242</v>
      </c>
      <c r="C29" s="21"/>
      <c r="D29" s="21">
        <v>4535779271242</v>
      </c>
    </row>
    <row r="30" spans="1:4" ht="15.75" x14ac:dyDescent="0.25">
      <c r="A30" s="1" t="s">
        <v>24</v>
      </c>
      <c r="B30" s="20">
        <v>276450602455.55298</v>
      </c>
      <c r="C30" s="21">
        <v>104121824280</v>
      </c>
      <c r="D30" s="21">
        <v>380572426735.55298</v>
      </c>
    </row>
    <row r="31" spans="1:4" ht="15.75" x14ac:dyDescent="0.25">
      <c r="A31" s="1" t="s">
        <v>60</v>
      </c>
      <c r="B31" s="20">
        <v>837172756342</v>
      </c>
      <c r="C31" s="21">
        <v>556772307855</v>
      </c>
      <c r="D31" s="21">
        <v>1393945064197</v>
      </c>
    </row>
    <row r="32" spans="1:4" ht="15.75" x14ac:dyDescent="0.25">
      <c r="A32" s="1" t="s">
        <v>103</v>
      </c>
      <c r="B32" s="20">
        <v>99207703754.449997</v>
      </c>
      <c r="C32" s="21">
        <v>3432026932</v>
      </c>
      <c r="D32" s="21">
        <v>102639730686.45</v>
      </c>
    </row>
    <row r="33" spans="1:4" ht="15.75" x14ac:dyDescent="0.25">
      <c r="A33" s="1" t="s">
        <v>51</v>
      </c>
      <c r="B33" s="20">
        <v>2373580759810</v>
      </c>
      <c r="C33" s="21">
        <v>278415272060</v>
      </c>
      <c r="D33" s="21">
        <v>2651996031870</v>
      </c>
    </row>
    <row r="34" spans="1:4" ht="15.75" x14ac:dyDescent="0.25">
      <c r="A34" s="1" t="s">
        <v>61</v>
      </c>
      <c r="B34" s="20">
        <v>809942719833</v>
      </c>
      <c r="C34" s="21">
        <v>50086799659</v>
      </c>
      <c r="D34" s="21">
        <v>860029519492</v>
      </c>
    </row>
    <row r="35" spans="1:4" ht="15.75" x14ac:dyDescent="0.25">
      <c r="A35" s="1" t="s">
        <v>52</v>
      </c>
      <c r="B35" s="20">
        <v>677827362289</v>
      </c>
      <c r="C35" s="21">
        <v>6675677000</v>
      </c>
      <c r="D35" s="21">
        <v>684503039289</v>
      </c>
    </row>
    <row r="36" spans="1:4" ht="15.75" x14ac:dyDescent="0.25">
      <c r="A36" s="1" t="s">
        <v>53</v>
      </c>
      <c r="B36" s="20">
        <v>781138395962</v>
      </c>
      <c r="C36" s="22"/>
      <c r="D36" s="21">
        <v>781138395962</v>
      </c>
    </row>
    <row r="37" spans="1:4" ht="15.75" x14ac:dyDescent="0.25">
      <c r="A37" s="1" t="s">
        <v>102</v>
      </c>
      <c r="B37" s="20">
        <v>247523968989</v>
      </c>
      <c r="C37" s="21">
        <v>146092426343</v>
      </c>
      <c r="D37" s="21">
        <v>393616395332</v>
      </c>
    </row>
    <row r="38" spans="1:4" ht="15.75" x14ac:dyDescent="0.25">
      <c r="A38" s="1" t="s">
        <v>59</v>
      </c>
      <c r="B38" s="20">
        <v>360529586307</v>
      </c>
      <c r="C38" s="21"/>
      <c r="D38" s="21">
        <v>360529586307</v>
      </c>
    </row>
    <row r="39" spans="1:4" ht="15.75" x14ac:dyDescent="0.25">
      <c r="A39" s="1" t="s">
        <v>54</v>
      </c>
      <c r="B39" s="20">
        <v>486930084364</v>
      </c>
      <c r="C39" s="21">
        <v>48896865903</v>
      </c>
      <c r="D39" s="21">
        <v>535826950267</v>
      </c>
    </row>
    <row r="40" spans="1:4" ht="15.75" x14ac:dyDescent="0.25">
      <c r="A40" s="1" t="s">
        <v>55</v>
      </c>
      <c r="B40" s="20">
        <v>558370656524</v>
      </c>
      <c r="C40" s="21">
        <v>53689449916</v>
      </c>
      <c r="D40" s="21">
        <v>612060106440</v>
      </c>
    </row>
    <row r="41" spans="1:4" ht="15.75" x14ac:dyDescent="0.25">
      <c r="A41" s="1" t="s">
        <v>56</v>
      </c>
      <c r="B41" s="20">
        <v>559123510978</v>
      </c>
      <c r="C41" s="21">
        <v>11555649470</v>
      </c>
      <c r="D41" s="21">
        <v>570679160448</v>
      </c>
    </row>
    <row r="42" spans="1:4" ht="15.75" x14ac:dyDescent="0.25">
      <c r="A42" s="1" t="s">
        <v>57</v>
      </c>
      <c r="B42" s="20">
        <v>259482761445</v>
      </c>
      <c r="C42" s="21">
        <v>9908748023</v>
      </c>
      <c r="D42" s="21">
        <v>269391509468</v>
      </c>
    </row>
    <row r="43" spans="1:4" ht="15.75" x14ac:dyDescent="0.25">
      <c r="A43" s="1" t="s">
        <v>58</v>
      </c>
      <c r="B43" s="20">
        <v>495318648247</v>
      </c>
      <c r="C43" s="21">
        <v>70470069448</v>
      </c>
      <c r="D43" s="21">
        <v>565788717695</v>
      </c>
    </row>
    <row r="44" spans="1:4" ht="15.75" x14ac:dyDescent="0.25">
      <c r="A44" s="1" t="s">
        <v>104</v>
      </c>
      <c r="B44" s="20">
        <v>138844485698</v>
      </c>
      <c r="C44" s="21"/>
      <c r="D44" s="21">
        <v>138844485698</v>
      </c>
    </row>
    <row r="45" spans="1:4" ht="15.75" x14ac:dyDescent="0.25">
      <c r="A45" s="1" t="s">
        <v>69</v>
      </c>
      <c r="B45" s="20">
        <v>5579605716</v>
      </c>
      <c r="C45" s="21"/>
      <c r="D45" s="21">
        <v>5579605716</v>
      </c>
    </row>
    <row r="46" spans="1:4" ht="15.75" x14ac:dyDescent="0.25">
      <c r="A46" s="1" t="s">
        <v>25</v>
      </c>
      <c r="B46" s="20">
        <v>330521727194</v>
      </c>
      <c r="C46" s="21">
        <v>439997500</v>
      </c>
      <c r="D46" s="21">
        <v>330961724694</v>
      </c>
    </row>
    <row r="47" spans="1:4" ht="15.75" x14ac:dyDescent="0.25">
      <c r="A47" s="1" t="s">
        <v>90</v>
      </c>
      <c r="B47" s="20">
        <v>3518547156</v>
      </c>
      <c r="C47" s="21"/>
      <c r="D47" s="21">
        <v>3518547156</v>
      </c>
    </row>
    <row r="48" spans="1:4" ht="15.75" x14ac:dyDescent="0.25">
      <c r="A48" s="1" t="s">
        <v>26</v>
      </c>
      <c r="B48" s="20">
        <v>64496739345979.602</v>
      </c>
      <c r="C48" s="21">
        <v>9959712162567.9102</v>
      </c>
      <c r="D48" s="21">
        <v>74456451508547.516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88"/>
  <sheetViews>
    <sheetView zoomScale="77" zoomScaleNormal="77" workbookViewId="0">
      <selection sqref="A1:K1"/>
    </sheetView>
  </sheetViews>
  <sheetFormatPr defaultColWidth="9" defaultRowHeight="15" x14ac:dyDescent="0.2"/>
  <cols>
    <col min="1" max="1" width="61" style="3" customWidth="1"/>
    <col min="2" max="2" width="24.625" style="3" customWidth="1"/>
    <col min="3" max="3" width="23.125" style="3" customWidth="1"/>
    <col min="4" max="4" width="26.375" style="3" customWidth="1"/>
    <col min="5" max="5" width="30.875" style="3" customWidth="1"/>
    <col min="6" max="6" width="22.375" style="3" customWidth="1"/>
    <col min="7" max="7" width="22.25" style="3" customWidth="1"/>
    <col min="8" max="8" width="20.125" style="3" customWidth="1"/>
    <col min="9" max="9" width="19.125" style="3" customWidth="1"/>
    <col min="10" max="10" width="22.375" style="3" customWidth="1"/>
    <col min="11" max="11" width="22" style="3" customWidth="1"/>
    <col min="12" max="16384" width="9" style="3"/>
  </cols>
  <sheetData>
    <row r="1" spans="1:11" s="5" customFormat="1" ht="31.5" customHeight="1" x14ac:dyDescent="0.2">
      <c r="A1" s="47" t="s">
        <v>107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34.5" customHeight="1" x14ac:dyDescent="0.2">
      <c r="A2" s="53" t="s">
        <v>95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ht="41.25" customHeight="1" x14ac:dyDescent="0.2">
      <c r="A3" s="18" t="s">
        <v>0</v>
      </c>
      <c r="B3" s="28" t="s">
        <v>42</v>
      </c>
      <c r="C3" s="29" t="s">
        <v>43</v>
      </c>
      <c r="D3" s="30" t="s">
        <v>30</v>
      </c>
      <c r="E3" s="31" t="s">
        <v>44</v>
      </c>
      <c r="F3" s="32" t="s">
        <v>32</v>
      </c>
      <c r="G3" s="33" t="s">
        <v>33</v>
      </c>
      <c r="H3" s="42" t="s">
        <v>46</v>
      </c>
      <c r="I3" s="41" t="s">
        <v>47</v>
      </c>
      <c r="J3" s="34" t="s">
        <v>34</v>
      </c>
      <c r="K3" s="35" t="s">
        <v>41</v>
      </c>
    </row>
    <row r="4" spans="1:11" ht="15.75" x14ac:dyDescent="0.25">
      <c r="A4" s="1" t="s">
        <v>1</v>
      </c>
      <c r="B4" s="20">
        <v>339451124763</v>
      </c>
      <c r="C4" s="20">
        <v>15656831626</v>
      </c>
      <c r="D4" s="20">
        <v>3323704226</v>
      </c>
      <c r="E4" s="20">
        <v>4585651375</v>
      </c>
      <c r="F4" s="20">
        <v>2055458585</v>
      </c>
      <c r="G4" s="20">
        <v>22167523494</v>
      </c>
      <c r="H4" s="20">
        <v>385756338</v>
      </c>
      <c r="I4" s="20"/>
      <c r="J4" s="20">
        <v>71998736</v>
      </c>
      <c r="K4" s="20">
        <v>387698049143</v>
      </c>
    </row>
    <row r="5" spans="1:11" ht="15.75" x14ac:dyDescent="0.25">
      <c r="A5" s="1" t="s">
        <v>2</v>
      </c>
      <c r="B5" s="20">
        <v>27080560709</v>
      </c>
      <c r="C5" s="20">
        <v>4808045567</v>
      </c>
      <c r="D5" s="20">
        <v>3274878096</v>
      </c>
      <c r="E5" s="20">
        <v>1487668640</v>
      </c>
      <c r="F5" s="20">
        <v>643444124</v>
      </c>
      <c r="G5" s="20">
        <v>576912223</v>
      </c>
      <c r="H5" s="20"/>
      <c r="I5" s="20"/>
      <c r="J5" s="20"/>
      <c r="K5" s="20">
        <v>37871509359</v>
      </c>
    </row>
    <row r="6" spans="1:11" ht="15.75" x14ac:dyDescent="0.25">
      <c r="A6" s="1" t="s">
        <v>3</v>
      </c>
      <c r="B6" s="20">
        <v>2857270751452.3999</v>
      </c>
      <c r="C6" s="20">
        <v>61105590133</v>
      </c>
      <c r="D6" s="20">
        <v>34118840183</v>
      </c>
      <c r="E6" s="20">
        <v>42137056593</v>
      </c>
      <c r="F6" s="20">
        <v>10552755231</v>
      </c>
      <c r="G6" s="20">
        <v>599616628120</v>
      </c>
      <c r="H6" s="20">
        <v>293347577</v>
      </c>
      <c r="I6" s="20">
        <v>10930736750</v>
      </c>
      <c r="J6" s="20">
        <v>240956568</v>
      </c>
      <c r="K6" s="20">
        <v>3616266662607.3999</v>
      </c>
    </row>
    <row r="7" spans="1:11" ht="15.75" x14ac:dyDescent="0.25">
      <c r="A7" s="1" t="s">
        <v>4</v>
      </c>
      <c r="B7" s="20">
        <v>91100152973</v>
      </c>
      <c r="C7" s="20">
        <v>39294921211</v>
      </c>
      <c r="D7" s="20">
        <v>3495590998</v>
      </c>
      <c r="E7" s="20">
        <v>3207515244</v>
      </c>
      <c r="F7" s="20">
        <v>306984556</v>
      </c>
      <c r="G7" s="20">
        <v>1587042921</v>
      </c>
      <c r="H7" s="20">
        <v>12234530946</v>
      </c>
      <c r="I7" s="20"/>
      <c r="J7" s="20"/>
      <c r="K7" s="20">
        <v>151226738849</v>
      </c>
    </row>
    <row r="8" spans="1:11" ht="15.75" x14ac:dyDescent="0.25">
      <c r="A8" s="1" t="s">
        <v>5</v>
      </c>
      <c r="B8" s="20">
        <v>104221630426.7</v>
      </c>
      <c r="C8" s="20">
        <v>16595870780.52</v>
      </c>
      <c r="D8" s="20">
        <v>2568760882</v>
      </c>
      <c r="E8" s="20">
        <v>2900045123</v>
      </c>
      <c r="F8" s="20">
        <v>2566615201</v>
      </c>
      <c r="G8" s="20">
        <v>10159483025472</v>
      </c>
      <c r="H8" s="20"/>
      <c r="I8" s="20"/>
      <c r="J8" s="20">
        <v>10477638955010.6</v>
      </c>
      <c r="K8" s="20">
        <v>20765974902895.898</v>
      </c>
    </row>
    <row r="9" spans="1:11" ht="15.75" x14ac:dyDescent="0.25">
      <c r="A9" s="1" t="s">
        <v>6</v>
      </c>
      <c r="B9" s="20">
        <v>8622254368389</v>
      </c>
      <c r="C9" s="20">
        <v>10787201509.6</v>
      </c>
      <c r="D9" s="20">
        <v>85757613744</v>
      </c>
      <c r="E9" s="20">
        <v>91518213142</v>
      </c>
      <c r="F9" s="20">
        <v>19012467918</v>
      </c>
      <c r="G9" s="20">
        <v>2029002378</v>
      </c>
      <c r="H9" s="20">
        <v>639197445.24000001</v>
      </c>
      <c r="I9" s="20"/>
      <c r="J9" s="20">
        <v>361047633</v>
      </c>
      <c r="K9" s="20">
        <v>8832359112158.8398</v>
      </c>
    </row>
    <row r="10" spans="1:11" ht="15.75" x14ac:dyDescent="0.25">
      <c r="A10" s="1" t="s">
        <v>7</v>
      </c>
      <c r="B10" s="20">
        <v>52720794649</v>
      </c>
      <c r="C10" s="20">
        <v>1618911876</v>
      </c>
      <c r="D10" s="20">
        <v>1878059138</v>
      </c>
      <c r="E10" s="20">
        <v>1304277580</v>
      </c>
      <c r="F10" s="20">
        <v>163338463</v>
      </c>
      <c r="G10" s="20">
        <v>123649977</v>
      </c>
      <c r="H10" s="20">
        <v>1182000</v>
      </c>
      <c r="I10" s="20">
        <v>1420315896</v>
      </c>
      <c r="J10" s="20">
        <v>2115386838425.1201</v>
      </c>
      <c r="K10" s="20">
        <v>2174617368004.1201</v>
      </c>
    </row>
    <row r="11" spans="1:11" ht="15.75" x14ac:dyDescent="0.25">
      <c r="A11" s="1" t="s">
        <v>48</v>
      </c>
      <c r="B11" s="20">
        <v>804615588683.25195</v>
      </c>
      <c r="C11" s="20">
        <v>28100266854.560001</v>
      </c>
      <c r="D11" s="20">
        <v>547437413267</v>
      </c>
      <c r="E11" s="20">
        <v>25556740316</v>
      </c>
      <c r="F11" s="20">
        <v>23821329184</v>
      </c>
      <c r="G11" s="20">
        <v>1242621312</v>
      </c>
      <c r="H11" s="20"/>
      <c r="I11" s="20">
        <v>48873502496</v>
      </c>
      <c r="J11" s="20"/>
      <c r="K11" s="20">
        <v>1479647462112.8101</v>
      </c>
    </row>
    <row r="12" spans="1:11" ht="15.75" x14ac:dyDescent="0.25">
      <c r="A12" s="1" t="s">
        <v>8</v>
      </c>
      <c r="B12" s="20">
        <v>4609500596462</v>
      </c>
      <c r="C12" s="20">
        <v>6873714723</v>
      </c>
      <c r="D12" s="20">
        <v>53257887106</v>
      </c>
      <c r="E12" s="20">
        <v>6399090616</v>
      </c>
      <c r="F12" s="20">
        <v>925250616</v>
      </c>
      <c r="G12" s="20">
        <v>10255560923</v>
      </c>
      <c r="H12" s="20"/>
      <c r="I12" s="20"/>
      <c r="J12" s="20">
        <v>35585893338</v>
      </c>
      <c r="K12" s="20">
        <v>4722797993784</v>
      </c>
    </row>
    <row r="13" spans="1:11" ht="15.75" x14ac:dyDescent="0.25">
      <c r="A13" s="1" t="s">
        <v>9</v>
      </c>
      <c r="B13" s="20">
        <v>320674301063.59998</v>
      </c>
      <c r="C13" s="20">
        <v>9259470992.1800003</v>
      </c>
      <c r="D13" s="20">
        <v>175822856299</v>
      </c>
      <c r="E13" s="20">
        <v>12914155041</v>
      </c>
      <c r="F13" s="20">
        <v>7008339750</v>
      </c>
      <c r="G13" s="20">
        <v>34042750</v>
      </c>
      <c r="H13" s="20">
        <v>5910000</v>
      </c>
      <c r="I13" s="20"/>
      <c r="J13" s="20"/>
      <c r="K13" s="20">
        <v>525719075895.78003</v>
      </c>
    </row>
    <row r="14" spans="1:11" ht="15.75" x14ac:dyDescent="0.25">
      <c r="A14" s="1" t="s">
        <v>10</v>
      </c>
      <c r="B14" s="20">
        <v>1456849094004.8999</v>
      </c>
      <c r="C14" s="20">
        <v>37602955334</v>
      </c>
      <c r="D14" s="20">
        <v>80355953269.085999</v>
      </c>
      <c r="E14" s="20">
        <v>9923932943</v>
      </c>
      <c r="F14" s="20">
        <v>4394908000</v>
      </c>
      <c r="G14" s="20">
        <v>4090103910</v>
      </c>
      <c r="H14" s="20">
        <v>4875679198.1999998</v>
      </c>
      <c r="I14" s="20">
        <v>42846431</v>
      </c>
      <c r="J14" s="20">
        <v>309276194</v>
      </c>
      <c r="K14" s="20">
        <v>1598444749284.1799</v>
      </c>
    </row>
    <row r="15" spans="1:11" ht="15.75" x14ac:dyDescent="0.25">
      <c r="A15" s="1" t="s">
        <v>11</v>
      </c>
      <c r="B15" s="20">
        <v>27927634457</v>
      </c>
      <c r="C15" s="20">
        <v>591091191</v>
      </c>
      <c r="D15" s="20">
        <v>520477166</v>
      </c>
      <c r="E15" s="20">
        <v>2088863500</v>
      </c>
      <c r="F15" s="20">
        <v>0</v>
      </c>
      <c r="G15" s="20">
        <v>28595818860</v>
      </c>
      <c r="H15" s="20">
        <v>79695168</v>
      </c>
      <c r="I15" s="20"/>
      <c r="J15" s="20"/>
      <c r="K15" s="20">
        <v>59803580342</v>
      </c>
    </row>
    <row r="16" spans="1:11" ht="15.75" x14ac:dyDescent="0.25">
      <c r="A16" s="1" t="s">
        <v>12</v>
      </c>
      <c r="B16" s="20">
        <v>24423402372</v>
      </c>
      <c r="C16" s="20">
        <v>1623700829.4719999</v>
      </c>
      <c r="D16" s="20">
        <v>350486622</v>
      </c>
      <c r="E16" s="20">
        <v>299884703</v>
      </c>
      <c r="F16" s="20">
        <v>160259750</v>
      </c>
      <c r="G16" s="20">
        <v>7549628945</v>
      </c>
      <c r="H16" s="20">
        <v>34084364.759999998</v>
      </c>
      <c r="I16" s="20"/>
      <c r="J16" s="20">
        <v>1462907942389</v>
      </c>
      <c r="K16" s="20">
        <v>1497349389975.23</v>
      </c>
    </row>
    <row r="17" spans="1:11" ht="15.75" x14ac:dyDescent="0.25">
      <c r="A17" s="1" t="s">
        <v>13</v>
      </c>
      <c r="B17" s="20">
        <v>75164652299.535004</v>
      </c>
      <c r="C17" s="20">
        <v>564524699</v>
      </c>
      <c r="D17" s="20">
        <v>996031092</v>
      </c>
      <c r="E17" s="20">
        <v>461115650</v>
      </c>
      <c r="F17" s="20">
        <v>0</v>
      </c>
      <c r="G17" s="20">
        <v>11197818219</v>
      </c>
      <c r="H17" s="20"/>
      <c r="I17" s="20">
        <v>577882246</v>
      </c>
      <c r="J17" s="20"/>
      <c r="K17" s="20">
        <v>88962024205.535004</v>
      </c>
    </row>
    <row r="18" spans="1:11" ht="15.75" x14ac:dyDescent="0.25">
      <c r="A18" s="1" t="s">
        <v>14</v>
      </c>
      <c r="B18" s="20">
        <v>15484344884</v>
      </c>
      <c r="C18" s="20">
        <v>139593818</v>
      </c>
      <c r="D18" s="20">
        <v>451329232</v>
      </c>
      <c r="E18" s="20">
        <v>333365750</v>
      </c>
      <c r="F18" s="20">
        <v>0</v>
      </c>
      <c r="G18" s="20">
        <v>38305395000</v>
      </c>
      <c r="H18" s="20"/>
      <c r="I18" s="20"/>
      <c r="J18" s="20">
        <v>237654000</v>
      </c>
      <c r="K18" s="20">
        <v>54951682684</v>
      </c>
    </row>
    <row r="19" spans="1:11" ht="15.75" x14ac:dyDescent="0.25">
      <c r="A19" s="2" t="s">
        <v>67</v>
      </c>
      <c r="B19" s="20">
        <v>95875391780.994995</v>
      </c>
      <c r="C19" s="20">
        <v>5872983368</v>
      </c>
      <c r="D19" s="20">
        <v>2591906667</v>
      </c>
      <c r="E19" s="20">
        <v>1541393639</v>
      </c>
      <c r="F19" s="20">
        <v>67402500</v>
      </c>
      <c r="G19" s="20">
        <v>131998860283</v>
      </c>
      <c r="H19" s="20">
        <v>65010000</v>
      </c>
      <c r="I19" s="20"/>
      <c r="J19" s="20"/>
      <c r="K19" s="20">
        <v>238012948237.995</v>
      </c>
    </row>
    <row r="20" spans="1:11" ht="15.75" x14ac:dyDescent="0.25">
      <c r="A20" s="1" t="s">
        <v>15</v>
      </c>
      <c r="B20" s="20">
        <v>123815214200</v>
      </c>
      <c r="C20" s="20">
        <v>1056788596</v>
      </c>
      <c r="D20" s="20">
        <v>1072775406</v>
      </c>
      <c r="E20" s="20">
        <v>527349834</v>
      </c>
      <c r="F20" s="20">
        <v>0</v>
      </c>
      <c r="G20" s="20">
        <v>62680198</v>
      </c>
      <c r="H20" s="20">
        <v>4432388892</v>
      </c>
      <c r="I20" s="20"/>
      <c r="J20" s="20"/>
      <c r="K20" s="20">
        <v>130967197126</v>
      </c>
    </row>
    <row r="21" spans="1:11" ht="15.75" x14ac:dyDescent="0.25">
      <c r="A21" s="1" t="s">
        <v>16</v>
      </c>
      <c r="B21" s="20">
        <v>149892992724.10001</v>
      </c>
      <c r="C21" s="20">
        <v>4129565753</v>
      </c>
      <c r="D21" s="20">
        <v>4746523093</v>
      </c>
      <c r="E21" s="20">
        <v>33840787767</v>
      </c>
      <c r="F21" s="20">
        <v>335598577</v>
      </c>
      <c r="G21" s="20">
        <v>7225033527</v>
      </c>
      <c r="H21" s="20">
        <v>12497522.4</v>
      </c>
      <c r="I21" s="20">
        <v>26198251689.084</v>
      </c>
      <c r="J21" s="20"/>
      <c r="K21" s="20">
        <v>226381250652.58401</v>
      </c>
    </row>
    <row r="22" spans="1:11" ht="15.75" x14ac:dyDescent="0.25">
      <c r="A22" s="1" t="s">
        <v>17</v>
      </c>
      <c r="B22" s="20">
        <v>26171654720.902</v>
      </c>
      <c r="C22" s="20">
        <v>231965710.40000001</v>
      </c>
      <c r="D22" s="20">
        <v>35746152.5</v>
      </c>
      <c r="E22" s="20">
        <v>33728500</v>
      </c>
      <c r="F22" s="20">
        <v>0</v>
      </c>
      <c r="G22" s="20">
        <v>8173790000</v>
      </c>
      <c r="H22" s="20">
        <v>797062374.29999995</v>
      </c>
      <c r="I22" s="20"/>
      <c r="J22" s="20"/>
      <c r="K22" s="20">
        <v>35443947458.101997</v>
      </c>
    </row>
    <row r="23" spans="1:11" ht="15.75" x14ac:dyDescent="0.25">
      <c r="A23" s="1" t="s">
        <v>18</v>
      </c>
      <c r="B23" s="20">
        <v>31927311232.335999</v>
      </c>
      <c r="C23" s="20">
        <v>2146926620</v>
      </c>
      <c r="D23" s="20">
        <v>534436871</v>
      </c>
      <c r="E23" s="20">
        <v>755879516</v>
      </c>
      <c r="F23" s="20">
        <v>352595500</v>
      </c>
      <c r="G23" s="20">
        <v>81586000</v>
      </c>
      <c r="H23" s="20">
        <v>2438643489.46</v>
      </c>
      <c r="I23" s="20">
        <v>411927289</v>
      </c>
      <c r="J23" s="20"/>
      <c r="K23" s="20">
        <v>38649306517.795998</v>
      </c>
    </row>
    <row r="24" spans="1:11" ht="15.75" x14ac:dyDescent="0.25">
      <c r="A24" s="1" t="s">
        <v>19</v>
      </c>
      <c r="B24" s="20">
        <v>28554595543.282001</v>
      </c>
      <c r="C24" s="20">
        <v>928542037</v>
      </c>
      <c r="D24" s="20">
        <v>463235234</v>
      </c>
      <c r="E24" s="20">
        <v>373197000</v>
      </c>
      <c r="F24" s="20">
        <v>86162000</v>
      </c>
      <c r="G24" s="20">
        <v>885700885217</v>
      </c>
      <c r="H24" s="20"/>
      <c r="I24" s="20"/>
      <c r="J24" s="20">
        <v>26040000</v>
      </c>
      <c r="K24" s="20">
        <v>916132657031.28198</v>
      </c>
    </row>
    <row r="25" spans="1:11" ht="15.75" x14ac:dyDescent="0.25">
      <c r="A25" s="1" t="s">
        <v>20</v>
      </c>
      <c r="B25" s="20">
        <v>1855716104853.8999</v>
      </c>
      <c r="C25" s="20">
        <v>18899728900.200001</v>
      </c>
      <c r="D25" s="20">
        <v>8416026079.7980003</v>
      </c>
      <c r="E25" s="20">
        <v>12204406612</v>
      </c>
      <c r="F25" s="20">
        <v>5572634606</v>
      </c>
      <c r="G25" s="20">
        <v>30374098584</v>
      </c>
      <c r="H25" s="20">
        <v>902875428</v>
      </c>
      <c r="I25" s="20"/>
      <c r="J25" s="20">
        <v>160342000</v>
      </c>
      <c r="K25" s="20">
        <v>1932246217063.8999</v>
      </c>
    </row>
    <row r="26" spans="1:11" ht="15.75" x14ac:dyDescent="0.25">
      <c r="A26" s="1" t="s">
        <v>21</v>
      </c>
      <c r="B26" s="20">
        <v>38333880767</v>
      </c>
      <c r="C26" s="20">
        <v>1844419318</v>
      </c>
      <c r="D26" s="20">
        <v>500726182902</v>
      </c>
      <c r="E26" s="20">
        <v>571364017</v>
      </c>
      <c r="F26" s="20">
        <v>28027000</v>
      </c>
      <c r="G26" s="20">
        <v>487254852670</v>
      </c>
      <c r="H26" s="20"/>
      <c r="I26" s="20"/>
      <c r="J26" s="20">
        <v>138456500</v>
      </c>
      <c r="K26" s="20">
        <v>1028897183174</v>
      </c>
    </row>
    <row r="27" spans="1:11" ht="15.75" x14ac:dyDescent="0.25">
      <c r="A27" s="1" t="s">
        <v>22</v>
      </c>
      <c r="B27" s="20">
        <v>10019826164</v>
      </c>
      <c r="C27" s="20">
        <v>708413003</v>
      </c>
      <c r="D27" s="20">
        <v>216449000</v>
      </c>
      <c r="E27" s="20">
        <v>158758000</v>
      </c>
      <c r="F27" s="20">
        <v>99835000</v>
      </c>
      <c r="G27" s="20">
        <v>3000000</v>
      </c>
      <c r="H27" s="20">
        <v>292588131.18000001</v>
      </c>
      <c r="I27" s="20"/>
      <c r="J27" s="20"/>
      <c r="K27" s="20">
        <v>11498869298.18</v>
      </c>
    </row>
    <row r="28" spans="1:11" ht="15.75" x14ac:dyDescent="0.25">
      <c r="A28" s="1" t="s">
        <v>23</v>
      </c>
      <c r="B28" s="20">
        <v>9968153977</v>
      </c>
      <c r="C28" s="20">
        <v>526885933</v>
      </c>
      <c r="D28" s="20">
        <v>375417426</v>
      </c>
      <c r="E28" s="20">
        <v>198019750</v>
      </c>
      <c r="F28" s="20">
        <v>34000000</v>
      </c>
      <c r="G28" s="20">
        <v>15707750</v>
      </c>
      <c r="H28" s="20"/>
      <c r="I28" s="20"/>
      <c r="J28" s="20">
        <v>96858128977</v>
      </c>
      <c r="K28" s="20">
        <v>107976313813</v>
      </c>
    </row>
    <row r="29" spans="1:11" ht="15.75" x14ac:dyDescent="0.25">
      <c r="A29" s="1" t="s">
        <v>70</v>
      </c>
      <c r="B29" s="20">
        <v>3800366571801</v>
      </c>
      <c r="C29" s="20"/>
      <c r="D29" s="20"/>
      <c r="E29" s="20"/>
      <c r="F29" s="20">
        <v>0</v>
      </c>
      <c r="G29" s="20"/>
      <c r="H29" s="20"/>
      <c r="I29" s="20"/>
      <c r="J29" s="20">
        <v>735412699441</v>
      </c>
      <c r="K29" s="20">
        <v>4535779271242</v>
      </c>
    </row>
    <row r="30" spans="1:11" ht="15.75" x14ac:dyDescent="0.25">
      <c r="A30" s="1" t="s">
        <v>24</v>
      </c>
      <c r="B30" s="20">
        <v>234933743773.84698</v>
      </c>
      <c r="C30" s="20">
        <v>4463280994.092</v>
      </c>
      <c r="D30" s="20">
        <v>2523867266.6139998</v>
      </c>
      <c r="E30" s="20">
        <v>13312073657</v>
      </c>
      <c r="F30" s="20">
        <v>258540750</v>
      </c>
      <c r="G30" s="20">
        <v>3474285993</v>
      </c>
      <c r="H30" s="20">
        <v>21673553</v>
      </c>
      <c r="I30" s="20">
        <v>17463136468</v>
      </c>
      <c r="J30" s="20"/>
      <c r="K30" s="20">
        <v>276450602455.55298</v>
      </c>
    </row>
    <row r="31" spans="1:11" ht="15.75" x14ac:dyDescent="0.25">
      <c r="A31" s="1" t="s">
        <v>60</v>
      </c>
      <c r="B31" s="20">
        <v>722680115626</v>
      </c>
      <c r="C31" s="20">
        <v>11896355996</v>
      </c>
      <c r="D31" s="20">
        <v>14879491986</v>
      </c>
      <c r="E31" s="20">
        <v>5836458925</v>
      </c>
      <c r="F31" s="20">
        <v>3864233000</v>
      </c>
      <c r="G31" s="20">
        <v>77634602686</v>
      </c>
      <c r="H31" s="20"/>
      <c r="I31" s="20">
        <v>169092856</v>
      </c>
      <c r="J31" s="20">
        <v>212405267</v>
      </c>
      <c r="K31" s="20">
        <v>837172756342</v>
      </c>
    </row>
    <row r="32" spans="1:11" ht="15.75" x14ac:dyDescent="0.25">
      <c r="A32" s="1" t="s">
        <v>103</v>
      </c>
      <c r="B32" s="20">
        <v>25246620522.450001</v>
      </c>
      <c r="C32" s="20">
        <v>572859699</v>
      </c>
      <c r="D32" s="20">
        <v>111493787</v>
      </c>
      <c r="E32" s="20">
        <v>595895100</v>
      </c>
      <c r="F32" s="20">
        <v>0</v>
      </c>
      <c r="G32" s="20">
        <v>58013473766</v>
      </c>
      <c r="H32" s="20"/>
      <c r="I32" s="20">
        <v>14667360880</v>
      </c>
      <c r="J32" s="20"/>
      <c r="K32" s="20">
        <v>99207703754.449997</v>
      </c>
    </row>
    <row r="33" spans="1:11" ht="15.75" x14ac:dyDescent="0.25">
      <c r="A33" s="1" t="s">
        <v>51</v>
      </c>
      <c r="B33" s="20">
        <v>2180687852694</v>
      </c>
      <c r="C33" s="20">
        <v>23877624763</v>
      </c>
      <c r="D33" s="20">
        <v>56139969501</v>
      </c>
      <c r="E33" s="20">
        <v>25674277178</v>
      </c>
      <c r="F33" s="20">
        <v>20701617720</v>
      </c>
      <c r="G33" s="20">
        <v>66306888571</v>
      </c>
      <c r="H33" s="20"/>
      <c r="I33" s="20">
        <v>21633250</v>
      </c>
      <c r="J33" s="20">
        <v>170896133</v>
      </c>
      <c r="K33" s="20">
        <v>2373580759810</v>
      </c>
    </row>
    <row r="34" spans="1:11" ht="15.75" x14ac:dyDescent="0.25">
      <c r="A34" s="1" t="s">
        <v>61</v>
      </c>
      <c r="B34" s="20">
        <v>731950247034</v>
      </c>
      <c r="C34" s="20">
        <v>5238340710</v>
      </c>
      <c r="D34" s="20">
        <v>13096632581</v>
      </c>
      <c r="E34" s="20">
        <v>5221058610</v>
      </c>
      <c r="F34" s="20">
        <v>3585594380</v>
      </c>
      <c r="G34" s="20">
        <v>50459579861</v>
      </c>
      <c r="H34" s="20"/>
      <c r="I34" s="20">
        <v>100586475</v>
      </c>
      <c r="J34" s="20">
        <v>290680182</v>
      </c>
      <c r="K34" s="20">
        <v>809942719833</v>
      </c>
    </row>
    <row r="35" spans="1:11" ht="15.75" x14ac:dyDescent="0.25">
      <c r="A35" s="1" t="s">
        <v>52</v>
      </c>
      <c r="B35" s="20">
        <v>580739787357</v>
      </c>
      <c r="C35" s="20">
        <v>5064720711</v>
      </c>
      <c r="D35" s="20">
        <v>12997875624</v>
      </c>
      <c r="E35" s="20">
        <v>2287602262</v>
      </c>
      <c r="F35" s="20">
        <v>16158164982</v>
      </c>
      <c r="G35" s="20">
        <v>48944079438</v>
      </c>
      <c r="H35" s="20"/>
      <c r="I35" s="20">
        <v>11631933915</v>
      </c>
      <c r="J35" s="20">
        <v>3198000</v>
      </c>
      <c r="K35" s="20">
        <v>677827362289</v>
      </c>
    </row>
    <row r="36" spans="1:11" ht="15.75" x14ac:dyDescent="0.25">
      <c r="A36" s="1" t="s">
        <v>53</v>
      </c>
      <c r="B36" s="20">
        <v>703723781753</v>
      </c>
      <c r="C36" s="20">
        <v>14064020111</v>
      </c>
      <c r="D36" s="20">
        <v>7289311132</v>
      </c>
      <c r="E36" s="20">
        <v>4426347259</v>
      </c>
      <c r="F36" s="20">
        <v>1139075250</v>
      </c>
      <c r="G36" s="20">
        <v>49117010607</v>
      </c>
      <c r="H36" s="20"/>
      <c r="I36" s="20">
        <v>61597516</v>
      </c>
      <c r="J36" s="20">
        <v>1317252334</v>
      </c>
      <c r="K36" s="20">
        <v>781138395962</v>
      </c>
    </row>
    <row r="37" spans="1:11" ht="15.75" x14ac:dyDescent="0.25">
      <c r="A37" s="1" t="s">
        <v>102</v>
      </c>
      <c r="B37" s="20">
        <v>22452245335</v>
      </c>
      <c r="C37" s="20">
        <v>254632661</v>
      </c>
      <c r="D37" s="20">
        <v>267169210</v>
      </c>
      <c r="E37" s="20">
        <v>368224018</v>
      </c>
      <c r="F37" s="20">
        <v>0</v>
      </c>
      <c r="G37" s="20">
        <v>75808424680</v>
      </c>
      <c r="H37" s="20"/>
      <c r="I37" s="20">
        <v>148373273085</v>
      </c>
      <c r="J37" s="20"/>
      <c r="K37" s="20">
        <v>247523968989</v>
      </c>
    </row>
    <row r="38" spans="1:11" ht="15.75" x14ac:dyDescent="0.25">
      <c r="A38" s="1" t="s">
        <v>59</v>
      </c>
      <c r="B38" s="20">
        <v>308921897402</v>
      </c>
      <c r="C38" s="20">
        <v>4588037954</v>
      </c>
      <c r="D38" s="20">
        <v>8309215637</v>
      </c>
      <c r="E38" s="20">
        <v>3418005742</v>
      </c>
      <c r="F38" s="20">
        <v>5254077730</v>
      </c>
      <c r="G38" s="20">
        <v>29968950342</v>
      </c>
      <c r="H38" s="20"/>
      <c r="I38" s="20">
        <v>69401500</v>
      </c>
      <c r="J38" s="20"/>
      <c r="K38" s="20">
        <v>360529586307</v>
      </c>
    </row>
    <row r="39" spans="1:11" ht="15.75" x14ac:dyDescent="0.25">
      <c r="A39" s="1" t="s">
        <v>54</v>
      </c>
      <c r="B39" s="20">
        <v>434827790006</v>
      </c>
      <c r="C39" s="20">
        <v>8004124013</v>
      </c>
      <c r="D39" s="20">
        <v>7058177502</v>
      </c>
      <c r="E39" s="20">
        <v>2315330059</v>
      </c>
      <c r="F39" s="20">
        <v>1032892330</v>
      </c>
      <c r="G39" s="20">
        <v>33291534233</v>
      </c>
      <c r="H39" s="20"/>
      <c r="I39" s="20">
        <v>144158388</v>
      </c>
      <c r="J39" s="20">
        <v>256077833</v>
      </c>
      <c r="K39" s="20">
        <v>486930084364</v>
      </c>
    </row>
    <row r="40" spans="1:11" ht="15.75" x14ac:dyDescent="0.25">
      <c r="A40" s="1" t="s">
        <v>55</v>
      </c>
      <c r="B40" s="20">
        <v>488720846109</v>
      </c>
      <c r="C40" s="20">
        <v>7190633740</v>
      </c>
      <c r="D40" s="20">
        <v>14453672198</v>
      </c>
      <c r="E40" s="20">
        <v>4428710188</v>
      </c>
      <c r="F40" s="20">
        <v>5481841682</v>
      </c>
      <c r="G40" s="20">
        <v>36145890437</v>
      </c>
      <c r="H40" s="20"/>
      <c r="I40" s="20">
        <v>100756000</v>
      </c>
      <c r="J40" s="20">
        <v>1848306170</v>
      </c>
      <c r="K40" s="20">
        <v>558370656524</v>
      </c>
    </row>
    <row r="41" spans="1:11" ht="15.75" customHeight="1" x14ac:dyDescent="0.25">
      <c r="A41" s="1" t="s">
        <v>56</v>
      </c>
      <c r="B41" s="23">
        <v>475467062186</v>
      </c>
      <c r="C41" s="23">
        <v>7278824784</v>
      </c>
      <c r="D41" s="23">
        <v>18162116503</v>
      </c>
      <c r="E41" s="23">
        <v>3686204600</v>
      </c>
      <c r="F41" s="23">
        <v>8800510250</v>
      </c>
      <c r="G41" s="23">
        <v>45714804903</v>
      </c>
      <c r="H41" s="23"/>
      <c r="I41" s="23">
        <v>13987752</v>
      </c>
      <c r="J41" s="23"/>
      <c r="K41" s="23">
        <v>559123510978</v>
      </c>
    </row>
    <row r="42" spans="1:11" ht="15.75" customHeight="1" x14ac:dyDescent="0.25">
      <c r="A42" s="1" t="s">
        <v>57</v>
      </c>
      <c r="B42" s="23">
        <v>218520171545</v>
      </c>
      <c r="C42" s="23">
        <v>2996959542</v>
      </c>
      <c r="D42" s="23">
        <v>6666332832</v>
      </c>
      <c r="E42" s="23">
        <v>2896933144</v>
      </c>
      <c r="F42" s="23">
        <v>1291868500</v>
      </c>
      <c r="G42" s="23">
        <v>26756981299</v>
      </c>
      <c r="H42" s="23"/>
      <c r="I42" s="23">
        <v>81190750</v>
      </c>
      <c r="J42" s="23">
        <v>272323833</v>
      </c>
      <c r="K42" s="23">
        <v>259482761445</v>
      </c>
    </row>
    <row r="43" spans="1:11" ht="15.75" x14ac:dyDescent="0.25">
      <c r="A43" s="1" t="s">
        <v>58</v>
      </c>
      <c r="B43" s="21">
        <v>425060634647</v>
      </c>
      <c r="C43" s="21">
        <v>9877057048</v>
      </c>
      <c r="D43" s="21">
        <v>9945254847</v>
      </c>
      <c r="E43" s="21">
        <v>3001102445</v>
      </c>
      <c r="F43" s="21">
        <v>4843858257</v>
      </c>
      <c r="G43" s="21">
        <v>42484401784</v>
      </c>
      <c r="H43" s="21"/>
      <c r="I43" s="21">
        <v>106339219</v>
      </c>
      <c r="J43" s="21"/>
      <c r="K43" s="21">
        <v>495318648247</v>
      </c>
    </row>
    <row r="44" spans="1:11" ht="15.75" x14ac:dyDescent="0.25">
      <c r="A44" s="1" t="s">
        <v>104</v>
      </c>
      <c r="B44" s="21">
        <v>17982959870</v>
      </c>
      <c r="C44" s="21">
        <v>1467997954</v>
      </c>
      <c r="D44" s="21">
        <v>116024352</v>
      </c>
      <c r="E44" s="21">
        <v>100448231</v>
      </c>
      <c r="F44" s="21">
        <v>0</v>
      </c>
      <c r="G44" s="21">
        <v>29456825791</v>
      </c>
      <c r="H44" s="21"/>
      <c r="I44" s="21">
        <v>89720229500</v>
      </c>
      <c r="J44" s="21"/>
      <c r="K44" s="21">
        <v>138844485698</v>
      </c>
    </row>
    <row r="45" spans="1:11" ht="15.75" x14ac:dyDescent="0.25">
      <c r="A45" s="1" t="s">
        <v>69</v>
      </c>
      <c r="B45" s="23">
        <v>3159950834</v>
      </c>
      <c r="C45" s="23">
        <v>436255530</v>
      </c>
      <c r="D45" s="23">
        <v>195252610</v>
      </c>
      <c r="E45" s="23">
        <v>514196142</v>
      </c>
      <c r="F45" s="23">
        <v>1251742600</v>
      </c>
      <c r="G45" s="23">
        <v>5660000</v>
      </c>
      <c r="H45" s="23">
        <v>16548000</v>
      </c>
      <c r="I45" s="23"/>
      <c r="J45" s="23"/>
      <c r="K45" s="23">
        <v>5579605716</v>
      </c>
    </row>
    <row r="46" spans="1:11" ht="15.75" x14ac:dyDescent="0.25">
      <c r="A46" s="1" t="s">
        <v>25</v>
      </c>
      <c r="B46" s="21">
        <v>282266524971</v>
      </c>
      <c r="C46" s="21">
        <v>20705270093</v>
      </c>
      <c r="D46" s="21">
        <v>2200344724</v>
      </c>
      <c r="E46" s="21">
        <v>2757289952</v>
      </c>
      <c r="F46" s="21">
        <v>1581870875</v>
      </c>
      <c r="G46" s="21">
        <v>78952153</v>
      </c>
      <c r="H46" s="21"/>
      <c r="I46" s="21"/>
      <c r="J46" s="21">
        <v>20931474426</v>
      </c>
      <c r="K46" s="21">
        <v>330521727194</v>
      </c>
    </row>
    <row r="47" spans="1:11" ht="15.75" x14ac:dyDescent="0.25">
      <c r="A47" s="1" t="s">
        <v>90</v>
      </c>
      <c r="B47" s="21">
        <v>3042635331</v>
      </c>
      <c r="C47" s="21">
        <v>71886810</v>
      </c>
      <c r="D47" s="21">
        <v>48196593</v>
      </c>
      <c r="E47" s="21">
        <v>52380072</v>
      </c>
      <c r="F47" s="21">
        <v>288963000</v>
      </c>
      <c r="G47" s="21">
        <v>390000</v>
      </c>
      <c r="H47" s="21">
        <v>14095350</v>
      </c>
      <c r="I47" s="21"/>
      <c r="J47" s="21"/>
      <c r="K47" s="21">
        <v>3518547156</v>
      </c>
    </row>
    <row r="48" spans="1:11" ht="15.75" x14ac:dyDescent="0.25">
      <c r="A48" s="1" t="s">
        <v>26</v>
      </c>
      <c r="B48" s="21">
        <v>33459765562349.199</v>
      </c>
      <c r="C48" s="21">
        <v>399017793496.02399</v>
      </c>
      <c r="D48" s="21">
        <v>1687248979036.99</v>
      </c>
      <c r="E48" s="21">
        <v>336214998435</v>
      </c>
      <c r="F48" s="21">
        <v>153722257867</v>
      </c>
      <c r="G48" s="21">
        <v>13111408005277</v>
      </c>
      <c r="H48" s="21">
        <v>27542765777.540001</v>
      </c>
      <c r="I48" s="21">
        <v>371180140351.08398</v>
      </c>
      <c r="J48" s="21">
        <v>14950638843389.699</v>
      </c>
      <c r="K48" s="21">
        <v>64496739345979.602</v>
      </c>
    </row>
    <row r="50" spans="1:7" ht="15.75" customHeight="1" x14ac:dyDescent="0.2">
      <c r="A50" s="47" t="s">
        <v>108</v>
      </c>
      <c r="B50" s="48"/>
      <c r="C50" s="48"/>
      <c r="D50" s="48"/>
      <c r="E50" s="48"/>
      <c r="F50" s="48"/>
      <c r="G50" s="49"/>
    </row>
    <row r="51" spans="1:7" ht="15.75" x14ac:dyDescent="0.25">
      <c r="A51" s="56" t="s">
        <v>96</v>
      </c>
      <c r="B51" s="57"/>
      <c r="C51" s="57"/>
      <c r="D51" s="57"/>
      <c r="E51" s="57"/>
      <c r="F51" s="57"/>
      <c r="G51" s="58"/>
    </row>
    <row r="52" spans="1:7" ht="33" x14ac:dyDescent="0.2">
      <c r="A52" s="43" t="s">
        <v>0</v>
      </c>
      <c r="B52" s="10" t="s">
        <v>36</v>
      </c>
      <c r="C52" s="11" t="s">
        <v>37</v>
      </c>
      <c r="D52" s="40" t="s">
        <v>38</v>
      </c>
      <c r="E52" s="12" t="s">
        <v>39</v>
      </c>
      <c r="F52" s="13" t="s">
        <v>40</v>
      </c>
      <c r="G52" s="14" t="s">
        <v>41</v>
      </c>
    </row>
    <row r="53" spans="1:7" ht="16.5" x14ac:dyDescent="0.25">
      <c r="A53" s="19" t="s">
        <v>1</v>
      </c>
      <c r="B53" s="24"/>
      <c r="C53" s="24"/>
      <c r="D53" s="24"/>
      <c r="E53" s="24">
        <v>726465733</v>
      </c>
      <c r="F53" s="24"/>
      <c r="G53" s="24">
        <v>726465733</v>
      </c>
    </row>
    <row r="54" spans="1:7" ht="16.5" x14ac:dyDescent="0.25">
      <c r="A54" s="1" t="s">
        <v>3</v>
      </c>
      <c r="B54" s="24">
        <v>7158955003</v>
      </c>
      <c r="C54" s="24">
        <v>5409318718</v>
      </c>
      <c r="D54" s="24">
        <v>13335801635</v>
      </c>
      <c r="E54" s="24">
        <v>273041457587.76001</v>
      </c>
      <c r="F54" s="24">
        <v>19173253719</v>
      </c>
      <c r="G54" s="24">
        <v>318118786662.76001</v>
      </c>
    </row>
    <row r="55" spans="1:7" ht="16.5" x14ac:dyDescent="0.25">
      <c r="A55" s="2" t="s">
        <v>5</v>
      </c>
      <c r="B55" s="24"/>
      <c r="C55" s="24"/>
      <c r="D55" s="24">
        <v>7006259343.8000002</v>
      </c>
      <c r="E55" s="24">
        <v>818534290.5</v>
      </c>
      <c r="F55" s="24"/>
      <c r="G55" s="24">
        <v>7824793634.3000002</v>
      </c>
    </row>
    <row r="56" spans="1:7" ht="16.5" x14ac:dyDescent="0.25">
      <c r="A56" s="2" t="s">
        <v>6</v>
      </c>
      <c r="B56" s="24"/>
      <c r="C56" s="24"/>
      <c r="D56" s="24"/>
      <c r="E56" s="24">
        <v>889969900</v>
      </c>
      <c r="F56" s="24"/>
      <c r="G56" s="24">
        <v>889969900</v>
      </c>
    </row>
    <row r="57" spans="1:7" ht="16.5" x14ac:dyDescent="0.25">
      <c r="A57" s="2" t="s">
        <v>49</v>
      </c>
      <c r="B57" s="24"/>
      <c r="C57" s="24"/>
      <c r="D57" s="24"/>
      <c r="E57" s="24">
        <v>13067289836</v>
      </c>
      <c r="F57" s="24"/>
      <c r="G57" s="24">
        <v>13067289836</v>
      </c>
    </row>
    <row r="58" spans="1:7" ht="16.5" x14ac:dyDescent="0.25">
      <c r="A58" s="1" t="s">
        <v>8</v>
      </c>
      <c r="B58" s="24"/>
      <c r="C58" s="24"/>
      <c r="D58" s="24"/>
      <c r="E58" s="24">
        <v>4415476123</v>
      </c>
      <c r="F58" s="24"/>
      <c r="G58" s="24">
        <v>4415476123</v>
      </c>
    </row>
    <row r="59" spans="1:7" ht="16.5" x14ac:dyDescent="0.25">
      <c r="A59" s="2" t="s">
        <v>9</v>
      </c>
      <c r="B59" s="24"/>
      <c r="C59" s="24"/>
      <c r="D59" s="24">
        <v>960000</v>
      </c>
      <c r="E59" s="24">
        <v>4928267640</v>
      </c>
      <c r="F59" s="24"/>
      <c r="G59" s="24">
        <v>4929227640</v>
      </c>
    </row>
    <row r="60" spans="1:7" ht="16.5" x14ac:dyDescent="0.25">
      <c r="A60" s="2" t="s">
        <v>10</v>
      </c>
      <c r="B60" s="24"/>
      <c r="C60" s="24"/>
      <c r="D60" s="24"/>
      <c r="E60" s="24"/>
      <c r="F60" s="24">
        <v>13528326967</v>
      </c>
      <c r="G60" s="24">
        <v>13528326967</v>
      </c>
    </row>
    <row r="61" spans="1:7" ht="16.5" x14ac:dyDescent="0.25">
      <c r="A61" s="2" t="s">
        <v>11</v>
      </c>
      <c r="B61" s="24"/>
      <c r="C61" s="24"/>
      <c r="D61" s="24"/>
      <c r="E61" s="24">
        <v>71482627840</v>
      </c>
      <c r="F61" s="24"/>
      <c r="G61" s="24">
        <v>71482627840</v>
      </c>
    </row>
    <row r="62" spans="1:7" ht="16.5" x14ac:dyDescent="0.25">
      <c r="A62" s="1" t="s">
        <v>12</v>
      </c>
      <c r="B62" s="24"/>
      <c r="C62" s="24">
        <v>51708668</v>
      </c>
      <c r="D62" s="24"/>
      <c r="E62" s="24">
        <v>113000</v>
      </c>
      <c r="F62" s="24"/>
      <c r="G62" s="24">
        <v>51821668</v>
      </c>
    </row>
    <row r="63" spans="1:7" ht="16.5" x14ac:dyDescent="0.25">
      <c r="A63" s="2" t="s">
        <v>13</v>
      </c>
      <c r="B63" s="24"/>
      <c r="C63" s="24"/>
      <c r="D63" s="24"/>
      <c r="E63" s="24">
        <v>238450000</v>
      </c>
      <c r="F63" s="24"/>
      <c r="G63" s="24">
        <v>238450000</v>
      </c>
    </row>
    <row r="64" spans="1:7" ht="16.5" x14ac:dyDescent="0.25">
      <c r="A64" s="2" t="s">
        <v>14</v>
      </c>
      <c r="B64" s="24"/>
      <c r="C64" s="24"/>
      <c r="D64" s="24">
        <v>8984399134</v>
      </c>
      <c r="E64" s="24"/>
      <c r="F64" s="24"/>
      <c r="G64" s="24">
        <v>8984399134</v>
      </c>
    </row>
    <row r="65" spans="1:7" ht="16.5" x14ac:dyDescent="0.25">
      <c r="A65" s="2" t="s">
        <v>67</v>
      </c>
      <c r="B65" s="24"/>
      <c r="C65" s="24"/>
      <c r="D65" s="24">
        <v>65713900945</v>
      </c>
      <c r="E65" s="24">
        <v>173450734478</v>
      </c>
      <c r="F65" s="24"/>
      <c r="G65" s="24">
        <v>239164635423</v>
      </c>
    </row>
    <row r="66" spans="1:7" ht="16.5" x14ac:dyDescent="0.25">
      <c r="A66" s="2" t="s">
        <v>15</v>
      </c>
      <c r="B66" s="24">
        <v>3675812305</v>
      </c>
      <c r="C66" s="24"/>
      <c r="D66" s="24"/>
      <c r="E66" s="24"/>
      <c r="F66" s="24"/>
      <c r="G66" s="24">
        <v>3675812305</v>
      </c>
    </row>
    <row r="67" spans="1:7" ht="16.5" x14ac:dyDescent="0.25">
      <c r="A67" s="1" t="s">
        <v>16</v>
      </c>
      <c r="B67" s="24">
        <v>163328845614.13501</v>
      </c>
      <c r="C67" s="24"/>
      <c r="D67" s="24"/>
      <c r="E67" s="24">
        <v>1735840073</v>
      </c>
      <c r="F67" s="24"/>
      <c r="G67" s="24">
        <v>165064685687.13501</v>
      </c>
    </row>
    <row r="68" spans="1:7" ht="16.5" x14ac:dyDescent="0.25">
      <c r="A68" s="2" t="s">
        <v>17</v>
      </c>
      <c r="B68" s="24"/>
      <c r="C68" s="24">
        <v>7502658284538.1201</v>
      </c>
      <c r="D68" s="24"/>
      <c r="E68" s="24">
        <v>1088886000</v>
      </c>
      <c r="F68" s="24">
        <v>289442500</v>
      </c>
      <c r="G68" s="24">
        <v>7504036613038.1201</v>
      </c>
    </row>
    <row r="69" spans="1:7" ht="16.5" x14ac:dyDescent="0.25">
      <c r="A69" s="2" t="s">
        <v>18</v>
      </c>
      <c r="B69" s="24"/>
      <c r="C69" s="24"/>
      <c r="D69" s="24"/>
      <c r="E69" s="24">
        <v>3187267661</v>
      </c>
      <c r="F69" s="24"/>
      <c r="G69" s="24">
        <v>3187267661</v>
      </c>
    </row>
    <row r="70" spans="1:7" ht="16.5" x14ac:dyDescent="0.25">
      <c r="A70" s="2" t="s">
        <v>19</v>
      </c>
      <c r="B70" s="24"/>
      <c r="C70" s="24">
        <v>47781005976.309998</v>
      </c>
      <c r="D70" s="24"/>
      <c r="E70" s="24"/>
      <c r="F70" s="24"/>
      <c r="G70" s="24">
        <v>47781005976.309998</v>
      </c>
    </row>
    <row r="71" spans="1:7" ht="16.5" x14ac:dyDescent="0.25">
      <c r="A71" s="2" t="s">
        <v>20</v>
      </c>
      <c r="B71" s="24"/>
      <c r="C71" s="24"/>
      <c r="D71" s="24"/>
      <c r="E71" s="24">
        <v>2585186003</v>
      </c>
      <c r="F71" s="24">
        <v>4154998673</v>
      </c>
      <c r="G71" s="24">
        <v>6740184676</v>
      </c>
    </row>
    <row r="72" spans="1:7" ht="16.5" x14ac:dyDescent="0.25">
      <c r="A72" s="2" t="s">
        <v>21</v>
      </c>
      <c r="B72" s="24"/>
      <c r="C72" s="24">
        <v>199829243423.28</v>
      </c>
      <c r="D72" s="24"/>
      <c r="E72" s="24">
        <v>174575483</v>
      </c>
      <c r="F72" s="24"/>
      <c r="G72" s="24">
        <v>200003818906.28</v>
      </c>
    </row>
    <row r="73" spans="1:7" ht="16.5" x14ac:dyDescent="0.25">
      <c r="A73" s="2" t="s">
        <v>22</v>
      </c>
      <c r="B73" s="24"/>
      <c r="C73" s="24"/>
      <c r="D73" s="24">
        <v>5243378368</v>
      </c>
      <c r="E73" s="24"/>
      <c r="F73" s="24"/>
      <c r="G73" s="24">
        <v>5243378368</v>
      </c>
    </row>
    <row r="74" spans="1:7" ht="16.5" x14ac:dyDescent="0.25">
      <c r="A74" s="2" t="s">
        <v>23</v>
      </c>
      <c r="B74" s="24"/>
      <c r="C74" s="24"/>
      <c r="D74" s="24"/>
      <c r="E74" s="24">
        <v>11000</v>
      </c>
      <c r="F74" s="24"/>
      <c r="G74" s="24">
        <v>11000</v>
      </c>
    </row>
    <row r="75" spans="1:7" ht="16.5" x14ac:dyDescent="0.25">
      <c r="A75" s="2" t="s">
        <v>24</v>
      </c>
      <c r="B75" s="24"/>
      <c r="C75" s="24">
        <v>20211916400</v>
      </c>
      <c r="D75" s="24">
        <v>15211832870</v>
      </c>
      <c r="E75" s="24">
        <v>55606251175</v>
      </c>
      <c r="F75" s="24">
        <v>13091823835</v>
      </c>
      <c r="G75" s="24">
        <v>104121824280</v>
      </c>
    </row>
    <row r="76" spans="1:7" ht="16.5" x14ac:dyDescent="0.25">
      <c r="A76" s="2" t="s">
        <v>60</v>
      </c>
      <c r="B76" s="24">
        <v>571591000</v>
      </c>
      <c r="C76" s="24">
        <v>23310911988</v>
      </c>
      <c r="D76" s="24">
        <v>124853939477</v>
      </c>
      <c r="E76" s="24">
        <v>374725842916</v>
      </c>
      <c r="F76" s="24">
        <v>33310022474</v>
      </c>
      <c r="G76" s="24">
        <v>556772307855</v>
      </c>
    </row>
    <row r="77" spans="1:7" ht="16.5" x14ac:dyDescent="0.25">
      <c r="A77" s="1" t="s">
        <v>103</v>
      </c>
      <c r="B77" s="24"/>
      <c r="C77" s="24"/>
      <c r="D77" s="24">
        <v>2223423220</v>
      </c>
      <c r="E77" s="24"/>
      <c r="F77" s="24">
        <v>1208603712</v>
      </c>
      <c r="G77" s="24">
        <v>3432026932</v>
      </c>
    </row>
    <row r="78" spans="1:7" ht="16.5" x14ac:dyDescent="0.25">
      <c r="A78" s="2" t="s">
        <v>51</v>
      </c>
      <c r="B78" s="24">
        <v>179080000</v>
      </c>
      <c r="C78" s="24">
        <v>6886598850</v>
      </c>
      <c r="D78" s="24">
        <v>105759238340</v>
      </c>
      <c r="E78" s="24">
        <v>148275832245</v>
      </c>
      <c r="F78" s="24">
        <v>17314522625</v>
      </c>
      <c r="G78" s="24">
        <v>278415272060</v>
      </c>
    </row>
    <row r="79" spans="1:7" ht="16.5" x14ac:dyDescent="0.25">
      <c r="A79" s="1" t="s">
        <v>61</v>
      </c>
      <c r="B79" s="24">
        <v>35020730</v>
      </c>
      <c r="C79" s="24">
        <v>11166626629</v>
      </c>
      <c r="D79" s="24">
        <v>12567900280</v>
      </c>
      <c r="E79" s="24">
        <v>21195719554</v>
      </c>
      <c r="F79" s="24">
        <v>5121532466</v>
      </c>
      <c r="G79" s="24">
        <v>50086799659</v>
      </c>
    </row>
    <row r="80" spans="1:7" ht="16.5" x14ac:dyDescent="0.25">
      <c r="A80" s="1" t="s">
        <v>52</v>
      </c>
      <c r="B80" s="24"/>
      <c r="C80" s="24">
        <v>211500000</v>
      </c>
      <c r="D80" s="24">
        <v>4381119000</v>
      </c>
      <c r="E80" s="24">
        <v>1564223500</v>
      </c>
      <c r="F80" s="24">
        <v>518834500</v>
      </c>
      <c r="G80" s="24">
        <v>6675677000</v>
      </c>
    </row>
    <row r="81" spans="1:7" ht="16.5" x14ac:dyDescent="0.25">
      <c r="A81" s="1" t="s">
        <v>102</v>
      </c>
      <c r="B81" s="24">
        <v>1176313000</v>
      </c>
      <c r="C81" s="24">
        <v>11057310208</v>
      </c>
      <c r="D81" s="24">
        <v>60326535550</v>
      </c>
      <c r="E81" s="24">
        <v>47212251144</v>
      </c>
      <c r="F81" s="24">
        <v>26320016441</v>
      </c>
      <c r="G81" s="24">
        <v>146092426343</v>
      </c>
    </row>
    <row r="82" spans="1:7" ht="16.5" x14ac:dyDescent="0.25">
      <c r="A82" s="1" t="s">
        <v>54</v>
      </c>
      <c r="B82" s="24">
        <v>215063871</v>
      </c>
      <c r="C82" s="24">
        <v>734563785</v>
      </c>
      <c r="D82" s="24">
        <v>9083627949</v>
      </c>
      <c r="E82" s="24">
        <v>36341139495</v>
      </c>
      <c r="F82" s="24">
        <v>2522470803</v>
      </c>
      <c r="G82" s="24">
        <v>48896865903</v>
      </c>
    </row>
    <row r="83" spans="1:7" ht="16.5" x14ac:dyDescent="0.25">
      <c r="A83" s="2" t="s">
        <v>55</v>
      </c>
      <c r="B83" s="24"/>
      <c r="C83" s="24">
        <v>1487359107</v>
      </c>
      <c r="D83" s="24">
        <v>30641340841</v>
      </c>
      <c r="E83" s="24">
        <v>17580078456</v>
      </c>
      <c r="F83" s="24">
        <v>3980671512</v>
      </c>
      <c r="G83" s="24">
        <v>53689449916</v>
      </c>
    </row>
    <row r="84" spans="1:7" ht="16.5" x14ac:dyDescent="0.25">
      <c r="A84" s="1" t="s">
        <v>56</v>
      </c>
      <c r="B84" s="24"/>
      <c r="C84" s="24">
        <v>3578027250</v>
      </c>
      <c r="D84" s="24">
        <v>1973823170</v>
      </c>
      <c r="E84" s="24">
        <v>4738465300</v>
      </c>
      <c r="F84" s="24">
        <v>1265333750</v>
      </c>
      <c r="G84" s="24">
        <v>11555649470</v>
      </c>
    </row>
    <row r="85" spans="1:7" ht="16.5" x14ac:dyDescent="0.25">
      <c r="A85" s="1" t="s">
        <v>57</v>
      </c>
      <c r="B85" s="24">
        <v>61890638</v>
      </c>
      <c r="C85" s="24">
        <v>3672000</v>
      </c>
      <c r="D85" s="24">
        <v>190103500</v>
      </c>
      <c r="E85" s="24">
        <v>6049791584</v>
      </c>
      <c r="F85" s="24">
        <v>3603290301</v>
      </c>
      <c r="G85" s="24">
        <v>9908748023</v>
      </c>
    </row>
    <row r="86" spans="1:7" ht="16.5" x14ac:dyDescent="0.25">
      <c r="A86" s="2" t="s">
        <v>58</v>
      </c>
      <c r="B86" s="24">
        <v>204221000</v>
      </c>
      <c r="C86" s="24">
        <v>4121622362</v>
      </c>
      <c r="D86" s="24">
        <v>50940082821</v>
      </c>
      <c r="E86" s="24">
        <v>8586690648</v>
      </c>
      <c r="F86" s="24">
        <v>6617452617</v>
      </c>
      <c r="G86" s="24">
        <v>70470069448</v>
      </c>
    </row>
    <row r="87" spans="1:7" ht="16.5" x14ac:dyDescent="0.25">
      <c r="A87" s="2" t="s">
        <v>25</v>
      </c>
      <c r="B87" s="24"/>
      <c r="C87" s="24"/>
      <c r="D87" s="24"/>
      <c r="E87" s="24">
        <v>439997500</v>
      </c>
      <c r="F87" s="24"/>
      <c r="G87" s="24">
        <v>439997500</v>
      </c>
    </row>
    <row r="88" spans="1:7" ht="16.5" x14ac:dyDescent="0.25">
      <c r="A88" s="1" t="s">
        <v>26</v>
      </c>
      <c r="B88" s="24">
        <v>176606793161.13501</v>
      </c>
      <c r="C88" s="24">
        <v>7838499669902.71</v>
      </c>
      <c r="D88" s="24">
        <v>518437666443.79999</v>
      </c>
      <c r="E88" s="24">
        <v>1274147436165.26</v>
      </c>
      <c r="F88" s="24">
        <v>152020596895</v>
      </c>
      <c r="G88" s="24">
        <v>9959712162567.9102</v>
      </c>
    </row>
  </sheetData>
  <mergeCells count="4">
    <mergeCell ref="A1:K1"/>
    <mergeCell ref="A2:K2"/>
    <mergeCell ref="A50:G50"/>
    <mergeCell ref="A51:G51"/>
  </mergeCells>
  <printOptions horizontalCentered="1" verticalCentered="1"/>
  <pageMargins left="0" right="0" top="0" bottom="0" header="0" footer="0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zoomScale="80" zoomScaleNormal="80" workbookViewId="0">
      <selection sqref="A1:B1"/>
    </sheetView>
  </sheetViews>
  <sheetFormatPr defaultColWidth="9" defaultRowHeight="15" x14ac:dyDescent="0.2"/>
  <cols>
    <col min="1" max="1" width="61" style="3" customWidth="1"/>
    <col min="2" max="2" width="39.75" style="3" customWidth="1"/>
    <col min="3" max="3" width="46.75" style="3" customWidth="1"/>
    <col min="4" max="4" width="30.125" style="3" customWidth="1"/>
    <col min="5" max="5" width="21" style="3" customWidth="1"/>
    <col min="6" max="6" width="24.375" style="3" customWidth="1"/>
    <col min="7" max="7" width="26.25" style="3" customWidth="1"/>
    <col min="8" max="8" width="25.375" style="3" customWidth="1"/>
    <col min="9" max="9" width="18.625" style="3" bestFit="1" customWidth="1"/>
    <col min="10" max="10" width="22.875" style="3" customWidth="1"/>
    <col min="11" max="11" width="25" style="3" customWidth="1"/>
    <col min="12" max="12" width="9" style="3" customWidth="1"/>
    <col min="13" max="16384" width="9" style="3"/>
  </cols>
  <sheetData>
    <row r="1" spans="1:2" s="5" customFormat="1" ht="31.5" customHeight="1" x14ac:dyDescent="0.2">
      <c r="A1" s="47" t="s">
        <v>109</v>
      </c>
      <c r="B1" s="49"/>
    </row>
    <row r="2" spans="1:2" ht="18.75" customHeight="1" x14ac:dyDescent="0.2">
      <c r="A2" s="59" t="s">
        <v>97</v>
      </c>
      <c r="B2" s="60"/>
    </row>
    <row r="3" spans="1:2" ht="30.75" customHeight="1" x14ac:dyDescent="0.2">
      <c r="A3" s="27" t="s">
        <v>27</v>
      </c>
      <c r="B3" s="9" t="s">
        <v>92</v>
      </c>
    </row>
    <row r="4" spans="1:2" ht="15.75" x14ac:dyDescent="0.25">
      <c r="A4" s="2" t="s">
        <v>28</v>
      </c>
      <c r="B4" s="20">
        <v>33459765562349.199</v>
      </c>
    </row>
    <row r="5" spans="1:2" ht="15.75" x14ac:dyDescent="0.25">
      <c r="A5" s="2" t="s">
        <v>29</v>
      </c>
      <c r="B5" s="20">
        <v>399017793496.02399</v>
      </c>
    </row>
    <row r="6" spans="1:2" ht="15.75" x14ac:dyDescent="0.25">
      <c r="A6" s="2" t="s">
        <v>30</v>
      </c>
      <c r="B6" s="20">
        <v>1687248979036.99</v>
      </c>
    </row>
    <row r="7" spans="1:2" ht="15.75" x14ac:dyDescent="0.25">
      <c r="A7" s="2" t="s">
        <v>31</v>
      </c>
      <c r="B7" s="20">
        <v>336214998435</v>
      </c>
    </row>
    <row r="8" spans="1:2" ht="15.75" x14ac:dyDescent="0.25">
      <c r="A8" s="2" t="s">
        <v>32</v>
      </c>
      <c r="B8" s="20">
        <v>153722257867</v>
      </c>
    </row>
    <row r="9" spans="1:2" ht="15.75" x14ac:dyDescent="0.25">
      <c r="A9" s="2" t="s">
        <v>33</v>
      </c>
      <c r="B9" s="20">
        <v>13111408005277</v>
      </c>
    </row>
    <row r="10" spans="1:2" ht="15.75" x14ac:dyDescent="0.25">
      <c r="A10" s="2" t="s">
        <v>50</v>
      </c>
      <c r="B10" s="20">
        <v>27542765777.540001</v>
      </c>
    </row>
    <row r="11" spans="1:2" ht="15.75" x14ac:dyDescent="0.25">
      <c r="A11" s="2" t="s">
        <v>45</v>
      </c>
      <c r="B11" s="20">
        <v>371180140351.08398</v>
      </c>
    </row>
    <row r="12" spans="1:2" ht="15.75" x14ac:dyDescent="0.25">
      <c r="A12" s="2" t="s">
        <v>34</v>
      </c>
      <c r="B12" s="20">
        <v>14950638843389.699</v>
      </c>
    </row>
    <row r="13" spans="1:2" ht="15.75" x14ac:dyDescent="0.25">
      <c r="A13" s="2" t="s">
        <v>26</v>
      </c>
      <c r="B13" s="25">
        <v>64496739345979.602</v>
      </c>
    </row>
    <row r="16" spans="1:2" ht="33.75" customHeight="1" x14ac:dyDescent="0.2">
      <c r="A16" s="47" t="s">
        <v>110</v>
      </c>
      <c r="B16" s="49"/>
    </row>
    <row r="17" spans="1:2" ht="15.75" x14ac:dyDescent="0.2">
      <c r="A17" s="59" t="s">
        <v>98</v>
      </c>
      <c r="B17" s="60"/>
    </row>
    <row r="18" spans="1:2" ht="15.75" x14ac:dyDescent="0.25">
      <c r="A18" s="16" t="s">
        <v>35</v>
      </c>
      <c r="B18" s="9" t="s">
        <v>93</v>
      </c>
    </row>
    <row r="19" spans="1:2" ht="15.75" x14ac:dyDescent="0.25">
      <c r="A19" s="2" t="s">
        <v>36</v>
      </c>
      <c r="B19" s="44">
        <v>176606793161.13501</v>
      </c>
    </row>
    <row r="20" spans="1:2" ht="15.75" x14ac:dyDescent="0.25">
      <c r="A20" s="2" t="s">
        <v>37</v>
      </c>
      <c r="B20" s="44">
        <v>7838499669902.71</v>
      </c>
    </row>
    <row r="21" spans="1:2" ht="15.75" x14ac:dyDescent="0.25">
      <c r="A21" s="2" t="s">
        <v>38</v>
      </c>
      <c r="B21" s="44">
        <v>518437666443.79999</v>
      </c>
    </row>
    <row r="22" spans="1:2" ht="15.75" x14ac:dyDescent="0.25">
      <c r="A22" s="2" t="s">
        <v>39</v>
      </c>
      <c r="B22" s="44">
        <v>1274147436165.26</v>
      </c>
    </row>
    <row r="23" spans="1:2" ht="15.75" x14ac:dyDescent="0.25">
      <c r="A23" s="2" t="s">
        <v>40</v>
      </c>
      <c r="B23" s="44">
        <v>152020596895</v>
      </c>
    </row>
    <row r="24" spans="1:2" ht="15.75" x14ac:dyDescent="0.25">
      <c r="A24" s="2" t="s">
        <v>26</v>
      </c>
      <c r="B24" s="44">
        <v>9959712162567.9102</v>
      </c>
    </row>
  </sheetData>
  <mergeCells count="4">
    <mergeCell ref="A1:B1"/>
    <mergeCell ref="A2:B2"/>
    <mergeCell ref="A16:B16"/>
    <mergeCell ref="A17:B17"/>
  </mergeCells>
  <printOptions horizontalCentered="1" verticalCentered="1"/>
  <pageMargins left="0" right="0" top="0" bottom="0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9"/>
  <sheetViews>
    <sheetView zoomScale="80" zoomScaleNormal="80" workbookViewId="0">
      <selection sqref="A1:B1"/>
    </sheetView>
  </sheetViews>
  <sheetFormatPr defaultColWidth="9" defaultRowHeight="15" x14ac:dyDescent="0.2"/>
  <cols>
    <col min="1" max="1" width="61" style="3" customWidth="1"/>
    <col min="2" max="2" width="39.75" style="3" customWidth="1"/>
    <col min="3" max="3" width="29.75" style="3" customWidth="1"/>
    <col min="4" max="4" width="30.125" style="3" customWidth="1"/>
    <col min="5" max="5" width="21" style="3" customWidth="1"/>
    <col min="6" max="6" width="24.375" style="3" customWidth="1"/>
    <col min="7" max="7" width="26.25" style="3" customWidth="1"/>
    <col min="8" max="8" width="25.375" style="3" customWidth="1"/>
    <col min="9" max="9" width="18.625" style="3" bestFit="1" customWidth="1"/>
    <col min="10" max="10" width="22.875" style="3" customWidth="1"/>
    <col min="11" max="11" width="25" style="3" customWidth="1"/>
    <col min="12" max="12" width="9" style="3" customWidth="1"/>
    <col min="13" max="16384" width="9" style="3"/>
  </cols>
  <sheetData>
    <row r="1" spans="1:2" s="5" customFormat="1" ht="31.5" customHeight="1" x14ac:dyDescent="0.2">
      <c r="A1" s="47" t="s">
        <v>111</v>
      </c>
      <c r="B1" s="49"/>
    </row>
    <row r="2" spans="1:2" ht="15.75" x14ac:dyDescent="0.2">
      <c r="A2" s="59" t="s">
        <v>100</v>
      </c>
      <c r="B2" s="60"/>
    </row>
    <row r="3" spans="1:2" ht="15.75" x14ac:dyDescent="0.25">
      <c r="A3" s="17" t="s">
        <v>68</v>
      </c>
      <c r="B3" s="26" t="s">
        <v>93</v>
      </c>
    </row>
    <row r="4" spans="1:2" ht="15.75" x14ac:dyDescent="0.25">
      <c r="A4" s="2" t="s">
        <v>62</v>
      </c>
      <c r="B4" s="20">
        <v>8673229928846.9102</v>
      </c>
    </row>
    <row r="5" spans="1:2" ht="15.75" x14ac:dyDescent="0.25">
      <c r="A5" s="2" t="s">
        <v>63</v>
      </c>
      <c r="B5" s="20">
        <v>741109160360</v>
      </c>
    </row>
    <row r="6" spans="1:2" ht="15.75" x14ac:dyDescent="0.25">
      <c r="A6" s="2" t="s">
        <v>64</v>
      </c>
      <c r="B6" s="20">
        <v>526534407959</v>
      </c>
    </row>
    <row r="7" spans="1:2" ht="15.75" x14ac:dyDescent="0.25">
      <c r="A7" s="2" t="s">
        <v>65</v>
      </c>
      <c r="B7" s="20">
        <v>5276333962</v>
      </c>
    </row>
    <row r="8" spans="1:2" ht="15.75" x14ac:dyDescent="0.25">
      <c r="A8" s="2" t="s">
        <v>66</v>
      </c>
      <c r="B8" s="20">
        <v>13562331440</v>
      </c>
    </row>
    <row r="9" spans="1:2" ht="15.75" x14ac:dyDescent="0.25">
      <c r="A9" s="2" t="s">
        <v>26</v>
      </c>
      <c r="B9" s="20">
        <v>9959712162567.9102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zoomScale="80" zoomScaleNormal="80" workbookViewId="0">
      <selection sqref="A1:D1"/>
    </sheetView>
  </sheetViews>
  <sheetFormatPr defaultColWidth="9" defaultRowHeight="15" x14ac:dyDescent="0.2"/>
  <cols>
    <col min="1" max="1" width="53.375" style="6" customWidth="1"/>
    <col min="2" max="2" width="24.375" style="6" customWidth="1"/>
    <col min="3" max="3" width="21.25" style="6" customWidth="1"/>
    <col min="4" max="4" width="30.125" style="6" customWidth="1"/>
    <col min="5" max="5" width="26.25" style="6" customWidth="1"/>
    <col min="6" max="6" width="25.375" style="6" customWidth="1"/>
    <col min="7" max="7" width="18.625" style="6" bestFit="1" customWidth="1"/>
    <col min="8" max="8" width="22.875" style="6" customWidth="1"/>
    <col min="9" max="9" width="25" style="6" customWidth="1"/>
    <col min="10" max="10" width="9" style="6" customWidth="1"/>
    <col min="11" max="16384" width="9" style="6"/>
  </cols>
  <sheetData>
    <row r="1" spans="1:4" s="7" customFormat="1" ht="31.5" customHeight="1" x14ac:dyDescent="0.2">
      <c r="A1" s="61" t="s">
        <v>107</v>
      </c>
      <c r="B1" s="62"/>
      <c r="C1" s="62"/>
      <c r="D1" s="63"/>
    </row>
    <row r="2" spans="1:4" ht="15.75" x14ac:dyDescent="0.2">
      <c r="A2" s="59" t="s">
        <v>99</v>
      </c>
      <c r="B2" s="64"/>
      <c r="C2" s="64"/>
      <c r="D2" s="60"/>
    </row>
    <row r="3" spans="1:4" ht="34.5" customHeight="1" x14ac:dyDescent="0.2">
      <c r="A3" s="15" t="s">
        <v>71</v>
      </c>
      <c r="B3" s="9" t="s">
        <v>92</v>
      </c>
      <c r="C3" s="9" t="s">
        <v>93</v>
      </c>
      <c r="D3" s="9" t="s">
        <v>94</v>
      </c>
    </row>
    <row r="4" spans="1:4" ht="15.75" x14ac:dyDescent="0.25">
      <c r="A4" s="8" t="s">
        <v>72</v>
      </c>
      <c r="B4" s="20">
        <v>67336236275321.703</v>
      </c>
      <c r="C4" s="20">
        <v>0</v>
      </c>
      <c r="D4" s="36">
        <v>67336236275321.703</v>
      </c>
    </row>
    <row r="5" spans="1:4" ht="15.75" x14ac:dyDescent="0.25">
      <c r="A5" s="8" t="s">
        <v>73</v>
      </c>
      <c r="B5" s="20">
        <v>1985769479683.75</v>
      </c>
      <c r="C5" s="20">
        <v>15589679</v>
      </c>
      <c r="D5" s="36">
        <v>1985785069362.75</v>
      </c>
    </row>
    <row r="6" spans="1:4" ht="15.75" x14ac:dyDescent="0.25">
      <c r="A6" s="8" t="s">
        <v>74</v>
      </c>
      <c r="B6" s="20">
        <v>1367385174317</v>
      </c>
      <c r="C6" s="20">
        <v>0</v>
      </c>
      <c r="D6" s="36">
        <v>1367385174317</v>
      </c>
    </row>
    <row r="7" spans="1:4" ht="15.75" x14ac:dyDescent="0.25">
      <c r="A7" s="8" t="s">
        <v>75</v>
      </c>
      <c r="B7" s="20">
        <v>746496164500.35205</v>
      </c>
      <c r="C7" s="20">
        <v>998182729</v>
      </c>
      <c r="D7" s="36">
        <v>747494347229.35205</v>
      </c>
    </row>
    <row r="8" spans="1:4" ht="15.75" x14ac:dyDescent="0.25">
      <c r="A8" s="8" t="s">
        <v>76</v>
      </c>
      <c r="B8" s="20">
        <v>434088046944.146</v>
      </c>
      <c r="C8" s="20">
        <v>0</v>
      </c>
      <c r="D8" s="36">
        <v>434088046944.146</v>
      </c>
    </row>
    <row r="9" spans="1:4" ht="15.75" x14ac:dyDescent="0.25">
      <c r="A9" s="8" t="s">
        <v>77</v>
      </c>
      <c r="B9" s="20">
        <v>76603393684.091995</v>
      </c>
      <c r="C9" s="20">
        <v>0</v>
      </c>
      <c r="D9" s="36">
        <v>76603393684.091995</v>
      </c>
    </row>
    <row r="10" spans="1:4" ht="15.75" x14ac:dyDescent="0.25">
      <c r="A10" s="8" t="s">
        <v>78</v>
      </c>
      <c r="B10" s="20">
        <v>711441581256.09204</v>
      </c>
      <c r="C10" s="20">
        <v>44130396170.059998</v>
      </c>
      <c r="D10" s="36">
        <v>755571977426.1521</v>
      </c>
    </row>
    <row r="11" spans="1:4" ht="15.75" x14ac:dyDescent="0.25">
      <c r="A11" s="8" t="s">
        <v>79</v>
      </c>
      <c r="B11" s="20">
        <v>857983921879.10901</v>
      </c>
      <c r="C11" s="20">
        <v>42244127375.603996</v>
      </c>
      <c r="D11" s="36">
        <v>900228049254.71301</v>
      </c>
    </row>
    <row r="12" spans="1:4" ht="15.75" x14ac:dyDescent="0.25">
      <c r="A12" s="8" t="s">
        <v>80</v>
      </c>
      <c r="B12" s="23">
        <v>73516004037586.297</v>
      </c>
      <c r="C12" s="23">
        <v>87388295953.664001</v>
      </c>
      <c r="D12" s="36">
        <v>73603392333539.953</v>
      </c>
    </row>
  </sheetData>
  <mergeCells count="2">
    <mergeCell ref="A1:D1"/>
    <mergeCell ref="A2:D2"/>
  </mergeCells>
  <printOptions horizontalCentered="1"/>
  <pageMargins left="0" right="0" top="0.59055118110236227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zoomScale="80" zoomScaleNormal="80" workbookViewId="0">
      <selection sqref="A1:B1"/>
    </sheetView>
  </sheetViews>
  <sheetFormatPr defaultColWidth="9" defaultRowHeight="15" x14ac:dyDescent="0.2"/>
  <cols>
    <col min="1" max="1" width="61" style="6" customWidth="1"/>
    <col min="2" max="2" width="39.75" style="6" customWidth="1"/>
    <col min="3" max="3" width="29.75" style="6" customWidth="1"/>
    <col min="4" max="4" width="30.125" style="6" customWidth="1"/>
    <col min="5" max="5" width="21" style="6" customWidth="1"/>
    <col min="6" max="6" width="24.375" style="6" customWidth="1"/>
    <col min="7" max="7" width="26.25" style="6" customWidth="1"/>
    <col min="8" max="8" width="25.375" style="6" customWidth="1"/>
    <col min="9" max="9" width="18.625" style="6" bestFit="1" customWidth="1"/>
    <col min="10" max="10" width="22.875" style="6" customWidth="1"/>
    <col min="11" max="11" width="25" style="6" customWidth="1"/>
    <col min="12" max="12" width="9" style="6" customWidth="1"/>
    <col min="13" max="16384" width="9" style="6"/>
  </cols>
  <sheetData>
    <row r="1" spans="1:2" s="7" customFormat="1" ht="38.25" customHeight="1" x14ac:dyDescent="0.2">
      <c r="A1" s="61" t="s">
        <v>107</v>
      </c>
      <c r="B1" s="63"/>
    </row>
    <row r="2" spans="1:2" ht="15.75" x14ac:dyDescent="0.25">
      <c r="A2" s="37" t="s">
        <v>101</v>
      </c>
      <c r="B2" s="38"/>
    </row>
    <row r="3" spans="1:2" ht="15.75" x14ac:dyDescent="0.25">
      <c r="A3" s="4" t="s">
        <v>81</v>
      </c>
      <c r="B3" s="39">
        <v>9274093046120.9395</v>
      </c>
    </row>
    <row r="4" spans="1:2" ht="15.75" x14ac:dyDescent="0.25">
      <c r="A4" s="4" t="s">
        <v>82</v>
      </c>
      <c r="B4" s="39">
        <v>-926640656774.47205</v>
      </c>
    </row>
    <row r="5" spans="1:2" ht="15.75" x14ac:dyDescent="0.25">
      <c r="A5" s="4" t="s">
        <v>83</v>
      </c>
      <c r="B5" s="23">
        <f>SUM(B3:B4)</f>
        <v>8347452389346.4678</v>
      </c>
    </row>
  </sheetData>
  <mergeCells count="1">
    <mergeCell ref="A1:B1"/>
  </mergeCells>
  <printOptions horizontalCentered="1"/>
  <pageMargins left="0" right="0" top="0.59055118110236227" bottom="0" header="0" footer="0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8"/>
  <sheetViews>
    <sheetView zoomScale="80" zoomScaleNormal="80" workbookViewId="0">
      <selection sqref="A1:B1"/>
    </sheetView>
  </sheetViews>
  <sheetFormatPr defaultColWidth="9" defaultRowHeight="15" x14ac:dyDescent="0.2"/>
  <cols>
    <col min="1" max="1" width="61" style="6" customWidth="1"/>
    <col min="2" max="2" width="48.25" style="6" customWidth="1"/>
    <col min="3" max="3" width="52.125" style="6" customWidth="1"/>
    <col min="4" max="4" width="49.625" style="6" customWidth="1"/>
    <col min="5" max="5" width="21" style="6" customWidth="1"/>
    <col min="6" max="6" width="24.375" style="6" customWidth="1"/>
    <col min="7" max="7" width="26.25" style="6" customWidth="1"/>
    <col min="8" max="8" width="25.375" style="6" customWidth="1"/>
    <col min="9" max="9" width="18.625" style="6" bestFit="1" customWidth="1"/>
    <col min="10" max="10" width="22.875" style="6" customWidth="1"/>
    <col min="11" max="11" width="25" style="6" customWidth="1"/>
    <col min="12" max="12" width="9" style="6" customWidth="1"/>
    <col min="13" max="16384" width="9" style="6"/>
  </cols>
  <sheetData>
    <row r="1" spans="1:2" s="7" customFormat="1" ht="39.75" customHeight="1" x14ac:dyDescent="0.2">
      <c r="A1" s="61" t="s">
        <v>107</v>
      </c>
      <c r="B1" s="63"/>
    </row>
    <row r="2" spans="1:2" ht="37.5" customHeight="1" x14ac:dyDescent="0.2">
      <c r="A2" s="65" t="s">
        <v>105</v>
      </c>
      <c r="B2" s="66"/>
    </row>
    <row r="3" spans="1:2" ht="15.75" x14ac:dyDescent="0.25">
      <c r="A3" s="8" t="s">
        <v>84</v>
      </c>
      <c r="B3" s="45">
        <v>67475661982179.461</v>
      </c>
    </row>
    <row r="4" spans="1:2" ht="15.75" x14ac:dyDescent="0.25">
      <c r="A4" s="8" t="s">
        <v>85</v>
      </c>
      <c r="B4" s="45">
        <v>6127730351360.4453</v>
      </c>
    </row>
    <row r="5" spans="1:2" ht="15.75" x14ac:dyDescent="0.25">
      <c r="A5" s="8" t="s">
        <v>86</v>
      </c>
      <c r="B5" s="45">
        <v>73603392333539.906</v>
      </c>
    </row>
    <row r="6" spans="1:2" ht="15.75" x14ac:dyDescent="0.25">
      <c r="A6" s="8" t="s">
        <v>87</v>
      </c>
      <c r="B6" s="46">
        <v>0.91674663141078983</v>
      </c>
    </row>
    <row r="7" spans="1:2" ht="15.75" x14ac:dyDescent="0.25">
      <c r="A7" s="8" t="s">
        <v>88</v>
      </c>
      <c r="B7" s="46">
        <v>8.3253368589210189E-2</v>
      </c>
    </row>
    <row r="8" spans="1:2" ht="15.75" x14ac:dyDescent="0.25">
      <c r="A8" s="8" t="s">
        <v>89</v>
      </c>
      <c r="B8" s="46">
        <v>1</v>
      </c>
    </row>
  </sheetData>
  <mergeCells count="2">
    <mergeCell ref="A1:B1"/>
    <mergeCell ref="A2:B2"/>
  </mergeCells>
  <printOptions horizontalCentered="1"/>
  <pageMargins left="0" right="0" top="0.98425196850393704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1</ObsLanguage>
    <ObsPublishDate xmlns="e3b11cab-d775-4bfa-ae1e-68b9e3445dbc">2020-01-05T21:00:00+00:00</ObsPublishDate>
    <ObsYear xmlns="e3b11cab-d775-4bfa-ae1e-68b9e3445dbc">6</ObsYear>
    <ObsGovernance xmlns="e3b11cab-d775-4bfa-ae1e-68b9e3445dbc">1</ObsGovernanc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9da6032c264dd7e9f72189777e159818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228d97edd4a026f449d1e9148e7ead2c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8BF1306F-A6AE-4CD4-9CC3-6FFCAF1A50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Ministries</vt:lpstr>
      <vt:lpstr>Expen by minstry&amp;economic class</vt:lpstr>
      <vt:lpstr>Expen by economic class</vt:lpstr>
      <vt:lpstr>Types of investment</vt:lpstr>
      <vt:lpstr>Revenues by economic class</vt:lpstr>
      <vt:lpstr>Advances Summary</vt:lpstr>
      <vt:lpstr>Oil and non-oil revenues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Account October 2019   </dc:title>
  <dc:creator/>
  <cp:lastModifiedBy/>
  <dcterms:created xsi:type="dcterms:W3CDTF">2006-09-16T00:00:00Z</dcterms:created>
  <dcterms:modified xsi:type="dcterms:W3CDTF">2020-01-07T07:21:16Z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</Properties>
</file>