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50" yWindow="510" windowWidth="14790" windowHeight="8655" tabRatio="843"/>
  </bookViews>
  <sheets>
    <sheet name="مصرف حسب الوزارات" sheetId="5" r:id="rId1"/>
    <sheet name="مصرف حسب تصنيف الوزارات اقتصادي" sheetId="6" r:id="rId2"/>
    <sheet name="مصرف حسب التصنيف الاقتصادي" sheetId="7" r:id="rId3"/>
    <sheet name="انوع الاستثمار" sheetId="4" r:id="rId4"/>
    <sheet name="ايرادات حسب التصنيف الاقتصادي" sheetId="9" r:id="rId5"/>
    <sheet name="ملخص السلف " sheetId="10" r:id="rId6"/>
    <sheet name="ايرادات النفطية والغير نفطية" sheetId="11" r:id="rId7"/>
  </sheets>
  <calcPr calcId="145621"/>
</workbook>
</file>

<file path=xl/calcChain.xml><?xml version="1.0" encoding="utf-8"?>
<calcChain xmlns="http://schemas.openxmlformats.org/spreadsheetml/2006/main">
  <c r="D5" i="5" l="1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" i="9" l="1"/>
  <c r="D6" i="9"/>
  <c r="D7" i="9"/>
  <c r="D8" i="9"/>
  <c r="D9" i="9"/>
  <c r="D10" i="9"/>
  <c r="D11" i="9"/>
  <c r="D12" i="9"/>
  <c r="D4" i="9"/>
  <c r="D4" i="5" l="1"/>
  <c r="B5" i="10" l="1"/>
</calcChain>
</file>

<file path=xl/sharedStrings.xml><?xml version="1.0" encoding="utf-8"?>
<sst xmlns="http://schemas.openxmlformats.org/spreadsheetml/2006/main" count="224" uniqueCount="134">
  <si>
    <t>اسماء الوزارات</t>
  </si>
  <si>
    <t>مجلس النواب</t>
  </si>
  <si>
    <t>رئاسة الجمهورية</t>
  </si>
  <si>
    <t>مجلس الوزراء</t>
  </si>
  <si>
    <t>وزارة الخارجية</t>
  </si>
  <si>
    <t>وزارة المالية</t>
  </si>
  <si>
    <t>وزارة الداخلية</t>
  </si>
  <si>
    <t>وزارةالعمل والشوؤن الاجتماعية</t>
  </si>
  <si>
    <t>وزارةالدفاع</t>
  </si>
  <si>
    <t>وزارة العدل</t>
  </si>
  <si>
    <t>وزارة التربية</t>
  </si>
  <si>
    <t>وزارة الشباب والرياضة</t>
  </si>
  <si>
    <t>وزارة التجارة</t>
  </si>
  <si>
    <t>وزارة الثقافة</t>
  </si>
  <si>
    <t>وزارة النقل</t>
  </si>
  <si>
    <t>وزارة الزراعة</t>
  </si>
  <si>
    <t>وزارة الموارد المائية</t>
  </si>
  <si>
    <t>وزارة النفط</t>
  </si>
  <si>
    <t>وزارة التخطيط والتعاون الانمائي</t>
  </si>
  <si>
    <t>وزارة الصناعة والمعادن</t>
  </si>
  <si>
    <t>وزارة التعليم العالي والبحث العلمي</t>
  </si>
  <si>
    <t>وزارة الكهرباء</t>
  </si>
  <si>
    <t>وزارة الاتصالات</t>
  </si>
  <si>
    <t>وزارة المهجرين والمهاجرين</t>
  </si>
  <si>
    <t>دوائر غير مرتبطة بوزارة</t>
  </si>
  <si>
    <t xml:space="preserve">المجموع العام </t>
  </si>
  <si>
    <t>اسماء الفصول</t>
  </si>
  <si>
    <t>مجموع الفصل ( 01 )  تعويضات الموظفين</t>
  </si>
  <si>
    <t>مجموع الفصل ( 02 )  المستلزمات الخدمية</t>
  </si>
  <si>
    <t>مجموع الفصل ( 03 )  المستلزمات السلعية</t>
  </si>
  <si>
    <t>مجموع الفصل ( 04 )  صيانة الموجودات</t>
  </si>
  <si>
    <t>مجموع الفصل ( 05 )  النفقات الرأسمالية</t>
  </si>
  <si>
    <t>مجموع الفصل ( 06 )  المنح والاعانات وخدمة الدين</t>
  </si>
  <si>
    <t>مجموع الفصل ( 09 )  الرعاية الاجتماعية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</si>
  <si>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</si>
  <si>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</si>
  <si>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</si>
  <si>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</si>
  <si>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</si>
  <si>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</si>
  <si>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</si>
  <si>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</si>
  <si>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</si>
  <si>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اسماء القطاعات</t>
  </si>
  <si>
    <t>مجموع القطاع ( 01 )  القطاع الزراعي</t>
  </si>
  <si>
    <t>مجموع القطاع ( 02 )  القطاع الصناعي</t>
  </si>
  <si>
    <t>مجموع القطاع ( 03 )  قطاع النقل والاتصالات</t>
  </si>
  <si>
    <t>مجموع القطاع ( 04 )  مباني وخدمات</t>
  </si>
  <si>
    <t>مجموع القطاع ( 05 )  التربية والتعليم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</si>
  <si>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</si>
  <si>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</si>
  <si>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</si>
  <si>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</si>
  <si>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</si>
  <si>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</si>
  <si>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الموازنة الاستثمارية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</si>
  <si>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</si>
  <si>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</si>
  <si>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</si>
  <si>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</si>
  <si>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</si>
  <si>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>الالتزامات والمساعدات الخارجية</t>
  </si>
  <si>
    <t>البرامـــج الخــــاصة</t>
  </si>
  <si>
    <t>مجموع الفصل ( 08 )  البرامج الخاصة</t>
  </si>
  <si>
    <t>وزارة الصحة والبيئة</t>
  </si>
  <si>
    <t>مجموع الفصل ( 07 )  الالتزامات والمساهمات</t>
  </si>
  <si>
    <t>محافظة بغداد</t>
  </si>
  <si>
    <t>محافظة ديالى</t>
  </si>
  <si>
    <t>محافظة واسط</t>
  </si>
  <si>
    <t>محافظة النجف الاشرف</t>
  </si>
  <si>
    <t>محافظة الديوانية</t>
  </si>
  <si>
    <t>محافظة المثنى</t>
  </si>
  <si>
    <t>محافظة كربلاء</t>
  </si>
  <si>
    <t>محافظة ميسان</t>
  </si>
  <si>
    <t xml:space="preserve">وزارة الاعمار والاسكان والبلديات العامة </t>
  </si>
  <si>
    <t xml:space="preserve">السلطة القضائية الاتحادية </t>
  </si>
  <si>
    <t xml:space="preserve">محافظة البصرة </t>
  </si>
  <si>
    <t xml:space="preserve">محافظة ذي قار 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</si>
  <si>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</si>
  <si>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</si>
  <si>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</si>
  <si>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</si>
  <si>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</si>
  <si>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</si>
  <si>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</si>
  <si>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>انواع الاستثمار</t>
  </si>
  <si>
    <t xml:space="preserve"> </t>
  </si>
  <si>
    <t>محافظة بابل</t>
  </si>
  <si>
    <t>مجلس الدولة</t>
  </si>
  <si>
    <t>حكومة اقليم كردستان</t>
  </si>
  <si>
    <t xml:space="preserve">الايرادات </t>
  </si>
  <si>
    <t>مجموع العدد 01 الايرادات النفطية والثروات المعدنية</t>
  </si>
  <si>
    <t>مجموع العدد 02 الضرائب على الدخول والثروات</t>
  </si>
  <si>
    <t>مجموع العدد 03 الضرائب السلعية ورسوم الانتاج</t>
  </si>
  <si>
    <t>مجموع العدد 04 الرسوم</t>
  </si>
  <si>
    <t>مجموع العدد 05 حصة الموازنة من ارباح القطاع العام</t>
  </si>
  <si>
    <t>مجموع العدد 06 الايرادات الرأسمالية</t>
  </si>
  <si>
    <t>مجموع العدد 07 الايرادات التحويلية</t>
  </si>
  <si>
    <t>مجموع العدد 08 ايرادات اخرى</t>
  </si>
  <si>
    <t>المجموع العام</t>
  </si>
  <si>
    <t>سلف الموازنة الجارية</t>
  </si>
  <si>
    <t>سلف الموازنة الاستثمارية</t>
  </si>
  <si>
    <t>سلف الموازنة الاجمالية</t>
  </si>
  <si>
    <t xml:space="preserve">تقرير بالأيرادات النفطية والغير نفطية ونسبة كل منهما من اجمالي الايرادات للموازنة  الجارية 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</si>
  <si>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</si>
  <si>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</si>
  <si>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</si>
  <si>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</si>
  <si>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</si>
  <si>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</si>
  <si>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مجلس القضاء الاعلى</t>
  </si>
  <si>
    <t>المحكمة الاتحادية العليا</t>
  </si>
  <si>
    <t xml:space="preserve">تقرير تنفيذ الموازنة على مستوى الوزارات  </t>
  </si>
  <si>
    <t xml:space="preserve">تقرير بالمصروفات الفعلية بمستوى الوزارات حسب التصنيف الاقتصادي للموازنه الجارية </t>
  </si>
  <si>
    <t>تقرير بالمصروفات حسب التصنيف الاقتصادي للموازنة الجارية</t>
  </si>
  <si>
    <t xml:space="preserve">تقرير بالمصروفات حسب القطاعات للموازنة الاستثمارية  </t>
  </si>
  <si>
    <t xml:space="preserve">تقرير بالمصروفات للموازنة الاستثمارية بمستوى انواع الاستثمار   </t>
  </si>
  <si>
    <t xml:space="preserve"> تقرير بالايرادات حسب التصنيف الاقتصادي للموازنة الجارية والاستثمارية  </t>
  </si>
  <si>
    <t xml:space="preserve">ملخص السلف  </t>
  </si>
  <si>
    <t xml:space="preserve">تقرير بالمصروفات الفعلية بمستوى الوزارات حسب التصنيف الاقتصادي للموازنه الاستثمارية </t>
  </si>
  <si>
    <t>محافظة الانبار</t>
  </si>
  <si>
    <t>محافظة صلاح الدين</t>
  </si>
  <si>
    <t>وزارة المالية دائرة المحاسبة قسم التوحيد/ نظام توحيد حسابات الدولة على الموازنة الجارية والاستثمارية  لغاية كانون الاول لسنه 2018</t>
  </si>
  <si>
    <t>وزارة المالية دائرة المحاسبة قسم التوحيد/ نظام توحيد حسابات الدولة على الموازنة الجارية لغاية كانون الاول لسنه 2018</t>
  </si>
  <si>
    <t>وزارة المالية دائرة المحاسبة قسم التوحيد/ نظام توحيد حسابات الدولة على الموازنة الاستثمارية  لغاية كانون الاول لسنه 2018</t>
  </si>
  <si>
    <t>محافظة نينوى</t>
  </si>
  <si>
    <t xml:space="preserve">وزارة المالية </t>
  </si>
  <si>
    <t xml:space="preserve">وزارة الصحة والبيئة </t>
  </si>
  <si>
    <t>وزارة الدفاع</t>
  </si>
  <si>
    <t xml:space="preserve">وزارة الثقافة </t>
  </si>
  <si>
    <t xml:space="preserve">وزارة التخطيط </t>
  </si>
  <si>
    <t xml:space="preserve">محافظة المثنى </t>
  </si>
  <si>
    <t xml:space="preserve">محافظة كربلاء </t>
  </si>
  <si>
    <t>وزارة المالية دائرة المحاسبة قسم التوحيد/ نظام توحيد حسابات الدولة على الموازنة االاستثمارية  لغاية كانون الاول لسنه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</si>
</sst>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_-* #,##0.00\-;_-* &quot;-&quot;??_-;_-@_-"/>
    <numFmt numFmtId="164" formatCode="_(* #,##0.00_);_(* \(#,##0.00\);_(* &quot;-&quot;??_);_(@_)"/>
  </numFmts>
  <fonts count="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lgerian"/>
      <family val="5"/>
    </font>
    <font>
      <b/>
      <sz val="13"/>
      <color theme="1"/>
      <name val="Arial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BD4A47"/>
        <bgColor indexed="64"/>
      </patternFill>
    </fill>
    <fill>
      <patternFill patternType="solid">
        <fgColor rgb="FF65FFAB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63">
    <xf numFmtId="0" fontId="0" fillId="0" borderId="0" xfId="0"/>
    <xf numFmtId="0" fontId="4" fillId="2" borderId="1" xfId="1" applyFont="1" applyFill="1" applyBorder="1"/>
    <xf numFmtId="0" fontId="5" fillId="0" borderId="0" xfId="1" applyFont="1"/>
    <xf numFmtId="0" fontId="4" fillId="2" borderId="1" xfId="0" applyFont="1" applyFill="1" applyBorder="1"/>
    <xf numFmtId="0" fontId="5" fillId="0" borderId="0" xfId="25" applyFont="1"/>
    <xf numFmtId="0" fontId="4" fillId="2" borderId="1" xfId="25" applyFont="1" applyFill="1" applyBorder="1"/>
    <xf numFmtId="0" fontId="7" fillId="4" borderId="6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1" xfId="25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3" fontId="7" fillId="4" borderId="1" xfId="25" applyNumberFormat="1" applyFont="1" applyFill="1" applyBorder="1" applyAlignment="1">
      <alignment horizontal="center" vertical="center"/>
    </xf>
    <xf numFmtId="3" fontId="7" fillId="3" borderId="1" xfId="25" applyNumberFormat="1" applyFont="1" applyFill="1" applyBorder="1" applyAlignment="1">
      <alignment horizontal="center" vertical="center"/>
    </xf>
    <xf numFmtId="3" fontId="7" fillId="8" borderId="1" xfId="25" applyNumberFormat="1" applyFont="1" applyFill="1" applyBorder="1" applyAlignment="1">
      <alignment horizontal="center" vertical="center"/>
    </xf>
    <xf numFmtId="3" fontId="7" fillId="9" borderId="1" xfId="25" applyNumberFormat="1" applyFont="1" applyFill="1" applyBorder="1" applyAlignment="1">
      <alignment horizontal="center" vertical="center"/>
    </xf>
    <xf numFmtId="0" fontId="7" fillId="10" borderId="1" xfId="25" applyFont="1" applyFill="1" applyBorder="1" applyAlignment="1">
      <alignment horizontal="center" vertical="center"/>
    </xf>
    <xf numFmtId="0" fontId="7" fillId="11" borderId="1" xfId="25" applyFont="1" applyFill="1" applyBorder="1" applyAlignment="1">
      <alignment horizontal="center" vertical="center"/>
    </xf>
    <xf numFmtId="0" fontId="7" fillId="12" borderId="1" xfId="25" applyFont="1" applyFill="1" applyBorder="1" applyAlignment="1">
      <alignment horizontal="center" vertical="center"/>
    </xf>
    <xf numFmtId="0" fontId="7" fillId="13" borderId="1" xfId="25" applyFont="1" applyFill="1" applyBorder="1" applyAlignment="1">
      <alignment horizontal="center" vertical="center"/>
    </xf>
    <xf numFmtId="0" fontId="7" fillId="14" borderId="1" xfId="25" applyFont="1" applyFill="1" applyBorder="1" applyAlignment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4" fillId="14" borderId="1" xfId="1" applyFont="1" applyFill="1" applyBorder="1"/>
    <xf numFmtId="0" fontId="4" fillId="14" borderId="1" xfId="0" applyFont="1" applyFill="1" applyBorder="1"/>
    <xf numFmtId="0" fontId="7" fillId="14" borderId="6" xfId="0" applyFont="1" applyFill="1" applyBorder="1" applyAlignment="1">
      <alignment vertical="center"/>
    </xf>
    <xf numFmtId="0" fontId="4" fillId="14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vertical="center"/>
    </xf>
    <xf numFmtId="3" fontId="4" fillId="6" borderId="1" xfId="0" applyNumberFormat="1" applyFont="1" applyFill="1" applyBorder="1" applyAlignment="1">
      <alignment horizontal="right" readingOrder="2"/>
    </xf>
    <xf numFmtId="3" fontId="4" fillId="6" borderId="1" xfId="1" applyNumberFormat="1" applyFont="1" applyFill="1" applyBorder="1" applyAlignment="1">
      <alignment horizontal="right" readingOrder="2"/>
    </xf>
    <xf numFmtId="0" fontId="4" fillId="6" borderId="1" xfId="1" applyFont="1" applyFill="1" applyBorder="1" applyAlignment="1">
      <alignment horizontal="right" readingOrder="2"/>
    </xf>
    <xf numFmtId="3" fontId="4" fillId="6" borderId="1" xfId="0" applyNumberFormat="1" applyFont="1" applyFill="1" applyBorder="1" applyAlignment="1">
      <alignment horizontal="center" readingOrder="2"/>
    </xf>
    <xf numFmtId="3" fontId="4" fillId="6" borderId="1" xfId="22" applyNumberFormat="1" applyFont="1" applyFill="1" applyBorder="1" applyAlignment="1">
      <alignment horizontal="center" readingOrder="2"/>
    </xf>
    <xf numFmtId="3" fontId="4" fillId="6" borderId="1" xfId="1" applyNumberFormat="1" applyFont="1" applyFill="1" applyBorder="1" applyAlignment="1">
      <alignment horizontal="center" readingOrder="2"/>
    </xf>
    <xf numFmtId="3" fontId="4" fillId="6" borderId="1" xfId="22" applyNumberFormat="1" applyFont="1" applyFill="1" applyBorder="1" applyAlignment="1">
      <alignment horizontal="right" readingOrder="2"/>
    </xf>
    <xf numFmtId="3" fontId="4" fillId="6" borderId="1" xfId="16" applyNumberFormat="1" applyFont="1" applyFill="1" applyBorder="1" applyAlignment="1">
      <alignment horizontal="right" readingOrder="2"/>
    </xf>
    <xf numFmtId="3" fontId="7" fillId="6" borderId="1" xfId="22" applyNumberFormat="1" applyFont="1" applyFill="1" applyBorder="1" applyAlignment="1">
      <alignment horizontal="center" readingOrder="2"/>
    </xf>
    <xf numFmtId="3" fontId="4" fillId="6" borderId="1" xfId="16" applyNumberFormat="1" applyFont="1" applyFill="1" applyBorder="1" applyAlignment="1">
      <alignment horizontal="right" indent="1" readingOrder="2"/>
    </xf>
    <xf numFmtId="3" fontId="4" fillId="6" borderId="1" xfId="22" applyNumberFormat="1" applyFont="1" applyFill="1" applyBorder="1" applyAlignment="1">
      <alignment horizontal="right" indent="1" readingOrder="2"/>
    </xf>
    <xf numFmtId="9" fontId="4" fillId="6" borderId="1" xfId="23" applyFont="1" applyFill="1" applyBorder="1" applyAlignment="1">
      <alignment horizontal="right" indent="1" readingOrder="2"/>
    </xf>
    <xf numFmtId="0" fontId="4" fillId="5" borderId="3" xfId="8" applyFont="1" applyFill="1" applyBorder="1" applyAlignment="1">
      <alignment horizontal="center" vertical="center"/>
    </xf>
    <xf numFmtId="0" fontId="4" fillId="5" borderId="4" xfId="8" applyFont="1" applyFill="1" applyBorder="1" applyAlignment="1">
      <alignment horizontal="center" vertical="center"/>
    </xf>
    <xf numFmtId="0" fontId="4" fillId="5" borderId="5" xfId="8" applyFont="1" applyFill="1" applyBorder="1" applyAlignment="1">
      <alignment horizontal="center" vertical="center"/>
    </xf>
    <xf numFmtId="0" fontId="4" fillId="5" borderId="3" xfId="8" applyFont="1" applyFill="1" applyBorder="1" applyAlignment="1">
      <alignment horizontal="center" vertical="center" wrapText="1"/>
    </xf>
    <xf numFmtId="0" fontId="4" fillId="5" borderId="4" xfId="8" applyFont="1" applyFill="1" applyBorder="1" applyAlignment="1">
      <alignment horizontal="center" vertical="center" wrapText="1"/>
    </xf>
    <xf numFmtId="0" fontId="4" fillId="5" borderId="5" xfId="8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3" xfId="24" applyFont="1" applyFill="1" applyBorder="1" applyAlignment="1">
      <alignment horizontal="center" vertical="center"/>
    </xf>
    <xf numFmtId="0" fontId="4" fillId="5" borderId="4" xfId="24" applyFont="1" applyFill="1" applyBorder="1" applyAlignment="1">
      <alignment horizontal="center" vertical="center"/>
    </xf>
    <xf numFmtId="0" fontId="4" fillId="5" borderId="5" xfId="24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3" xfId="25" applyFont="1" applyFill="1" applyBorder="1" applyAlignment="1">
      <alignment horizontal="center" vertical="center" wrapText="1"/>
    </xf>
    <xf numFmtId="0" fontId="4" fillId="5" borderId="5" xfId="25" applyFont="1" applyFill="1" applyBorder="1" applyAlignment="1">
      <alignment horizontal="center" vertical="center" wrapText="1"/>
    </xf>
  </cellXfs>
  <cellStyles count="26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2 2" xfId="25"/>
    <cellStyle name="Normal 2 3" xfId="9"/>
    <cellStyle name="Normal 2 4" xfId="10"/>
    <cellStyle name="Normal 2 5" xfId="11"/>
    <cellStyle name="Normal 2 6" xfId="12"/>
    <cellStyle name="Normal 2 6 2" xfId="13"/>
    <cellStyle name="Normal 2 7" xfId="24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49"/>
  <sheetViews>
    <sheetView rightToLeft="1" tabSelected="1" zoomScale="87" zoomScaleNormal="87" workbookViewId="0">
      <selection activeCell="A14" sqref="A14"/>
    </sheetView>
  </sheetViews>
  <sheetFormatPr defaultColWidth="9" defaultRowHeight="15" x14ac:dyDescent="0.2"/>
  <cols>
    <col min="1" max="1" width="29.125" style="2" bestFit="1" customWidth="1"/>
    <col min="2" max="2" width="21" style="2" customWidth="1"/>
    <col min="3" max="3" width="20.25" style="2" customWidth="1"/>
    <col min="4" max="4" width="27" style="2" customWidth="1"/>
    <col min="5" max="16384" width="9" style="2"/>
  </cols>
  <sheetData>
    <row r="1" spans="1:4" ht="36.75" customHeight="1" x14ac:dyDescent="0.2">
      <c r="A1" s="41" t="s">
        <v>122</v>
      </c>
      <c r="B1" s="42"/>
      <c r="C1" s="42"/>
      <c r="D1" s="43"/>
    </row>
    <row r="2" spans="1:4" ht="26.25" customHeight="1" x14ac:dyDescent="0.2">
      <c r="A2" s="44" t="s">
        <v>112</v>
      </c>
      <c r="B2" s="45"/>
      <c r="C2" s="45"/>
      <c r="D2" s="46"/>
    </row>
    <row r="3" spans="1:4" ht="16.5" x14ac:dyDescent="0.25">
      <c r="A3" s="26" t="s">
        <v>0</v>
      </c>
      <c r="B3" s="6" t="s">
        <v>60</v>
      </c>
      <c r="C3" s="7" t="s">
        <v>55</v>
      </c>
      <c r="D3" s="8" t="s">
        <v>78</v>
      </c>
    </row>
    <row r="4" spans="1:4" ht="15.75" x14ac:dyDescent="0.25">
      <c r="A4" s="1" t="s">
        <v>1</v>
      </c>
      <c r="B4" s="29">
        <v>414450140646</v>
      </c>
      <c r="C4" s="30">
        <v>179492000</v>
      </c>
      <c r="D4" s="30">
        <f>B4+C4</f>
        <v>414629632646</v>
      </c>
    </row>
    <row r="5" spans="1:4" ht="15.75" x14ac:dyDescent="0.25">
      <c r="A5" s="1" t="s">
        <v>2</v>
      </c>
      <c r="B5" s="29">
        <v>44834924784</v>
      </c>
      <c r="C5" s="30"/>
      <c r="D5" s="30">
        <f t="shared" ref="D5:D49" si="0">B5+C5</f>
        <v>44834924784</v>
      </c>
    </row>
    <row r="6" spans="1:4" ht="15.75" x14ac:dyDescent="0.25">
      <c r="A6" s="1" t="s">
        <v>3</v>
      </c>
      <c r="B6" s="29">
        <v>3357833919371.0801</v>
      </c>
      <c r="C6" s="30">
        <v>1237387893854.9399</v>
      </c>
      <c r="D6" s="30">
        <f t="shared" si="0"/>
        <v>4595221813226.0195</v>
      </c>
    </row>
    <row r="7" spans="1:4" ht="15.75" x14ac:dyDescent="0.25">
      <c r="A7" s="1" t="s">
        <v>4</v>
      </c>
      <c r="B7" s="29">
        <v>196197143064</v>
      </c>
      <c r="C7" s="30">
        <v>350490</v>
      </c>
      <c r="D7" s="30">
        <f t="shared" si="0"/>
        <v>196197493554</v>
      </c>
    </row>
    <row r="8" spans="1:4" ht="15.75" x14ac:dyDescent="0.25">
      <c r="A8" s="1" t="s">
        <v>5</v>
      </c>
      <c r="B8" s="29">
        <v>18899418404663.5</v>
      </c>
      <c r="C8" s="30">
        <v>10630770836.958</v>
      </c>
      <c r="D8" s="30">
        <f t="shared" si="0"/>
        <v>18910049175500.457</v>
      </c>
    </row>
    <row r="9" spans="1:4" ht="15.75" x14ac:dyDescent="0.25">
      <c r="A9" s="1" t="s">
        <v>6</v>
      </c>
      <c r="B9" s="29">
        <v>10409174673669.301</v>
      </c>
      <c r="C9" s="30">
        <v>50092755396</v>
      </c>
      <c r="D9" s="30">
        <f t="shared" si="0"/>
        <v>10459267429065.301</v>
      </c>
    </row>
    <row r="10" spans="1:4" ht="15.75" x14ac:dyDescent="0.25">
      <c r="A10" s="1" t="s">
        <v>7</v>
      </c>
      <c r="B10" s="29">
        <v>2139404293991</v>
      </c>
      <c r="C10" s="30">
        <v>1706337500</v>
      </c>
      <c r="D10" s="30">
        <f t="shared" si="0"/>
        <v>2141110631491</v>
      </c>
    </row>
    <row r="11" spans="1:4" ht="15.75" x14ac:dyDescent="0.25">
      <c r="A11" s="1" t="s">
        <v>64</v>
      </c>
      <c r="B11" s="29">
        <v>1247951008359.6001</v>
      </c>
      <c r="C11" s="30">
        <v>69986449628.063995</v>
      </c>
      <c r="D11" s="30">
        <f t="shared" si="0"/>
        <v>1317937457987.6641</v>
      </c>
    </row>
    <row r="12" spans="1:4" ht="15.75" x14ac:dyDescent="0.25">
      <c r="A12" s="1" t="s">
        <v>8</v>
      </c>
      <c r="B12" s="29">
        <v>5536103515944</v>
      </c>
      <c r="C12" s="30">
        <v>10086754206</v>
      </c>
      <c r="D12" s="30">
        <f t="shared" si="0"/>
        <v>5546190270150</v>
      </c>
    </row>
    <row r="13" spans="1:4" ht="15.75" x14ac:dyDescent="0.25">
      <c r="A13" s="1" t="s">
        <v>9</v>
      </c>
      <c r="B13" s="29">
        <v>570343424171.35999</v>
      </c>
      <c r="C13" s="30">
        <v>7196671028</v>
      </c>
      <c r="D13" s="30">
        <f t="shared" si="0"/>
        <v>577540095199.35999</v>
      </c>
    </row>
    <row r="14" spans="1:4" ht="15.75" x14ac:dyDescent="0.25">
      <c r="A14" s="1" t="s">
        <v>10</v>
      </c>
      <c r="B14" s="29">
        <v>1783995527495.27</v>
      </c>
      <c r="C14" s="30">
        <v>39000</v>
      </c>
      <c r="D14" s="30">
        <f t="shared" si="0"/>
        <v>1783995566495.27</v>
      </c>
    </row>
    <row r="15" spans="1:4" ht="15.75" x14ac:dyDescent="0.25">
      <c r="A15" s="1" t="s">
        <v>11</v>
      </c>
      <c r="B15" s="29">
        <v>67553478438</v>
      </c>
      <c r="C15" s="30">
        <v>38497814865</v>
      </c>
      <c r="D15" s="30">
        <f t="shared" si="0"/>
        <v>106051293303</v>
      </c>
    </row>
    <row r="16" spans="1:4" ht="15.75" x14ac:dyDescent="0.25">
      <c r="A16" s="1" t="s">
        <v>12</v>
      </c>
      <c r="B16" s="29">
        <v>1542270739819.8899</v>
      </c>
      <c r="C16" s="30">
        <v>7000</v>
      </c>
      <c r="D16" s="30">
        <f t="shared" si="0"/>
        <v>1542270746819.8899</v>
      </c>
    </row>
    <row r="17" spans="1:4" ht="15.75" x14ac:dyDescent="0.25">
      <c r="A17" s="1" t="s">
        <v>13</v>
      </c>
      <c r="B17" s="29">
        <v>112442506278</v>
      </c>
      <c r="C17" s="30">
        <v>173108000</v>
      </c>
      <c r="D17" s="30">
        <f t="shared" si="0"/>
        <v>112615614278</v>
      </c>
    </row>
    <row r="18" spans="1:4" ht="15.75" x14ac:dyDescent="0.25">
      <c r="A18" s="1" t="s">
        <v>14</v>
      </c>
      <c r="B18" s="29">
        <v>148165463686</v>
      </c>
      <c r="C18" s="30">
        <v>18950017388.5</v>
      </c>
      <c r="D18" s="30">
        <f t="shared" si="0"/>
        <v>167115481074.5</v>
      </c>
    </row>
    <row r="19" spans="1:4" ht="15.75" x14ac:dyDescent="0.25">
      <c r="A19" s="1" t="s">
        <v>74</v>
      </c>
      <c r="B19" s="29">
        <v>598797218936.96899</v>
      </c>
      <c r="C19" s="30">
        <v>161592484773</v>
      </c>
      <c r="D19" s="30">
        <f t="shared" si="0"/>
        <v>760389703709.96899</v>
      </c>
    </row>
    <row r="20" spans="1:4" ht="15.75" x14ac:dyDescent="0.25">
      <c r="A20" s="1" t="s">
        <v>15</v>
      </c>
      <c r="B20" s="29">
        <v>168306365442.48999</v>
      </c>
      <c r="C20" s="30">
        <v>1723802760</v>
      </c>
      <c r="D20" s="30">
        <f t="shared" si="0"/>
        <v>170030168202.48999</v>
      </c>
    </row>
    <row r="21" spans="1:4" ht="15.75" x14ac:dyDescent="0.25">
      <c r="A21" s="1" t="s">
        <v>16</v>
      </c>
      <c r="B21" s="29">
        <v>234494532132.04099</v>
      </c>
      <c r="C21" s="30">
        <v>216829695752.79999</v>
      </c>
      <c r="D21" s="30">
        <f t="shared" si="0"/>
        <v>451324227884.84094</v>
      </c>
    </row>
    <row r="22" spans="1:4" ht="15.75" x14ac:dyDescent="0.25">
      <c r="A22" s="1" t="s">
        <v>17</v>
      </c>
      <c r="B22" s="29">
        <v>53424289290.556</v>
      </c>
      <c r="C22" s="30">
        <v>10495330108720.5</v>
      </c>
      <c r="D22" s="30">
        <f t="shared" si="0"/>
        <v>10548754398011.057</v>
      </c>
    </row>
    <row r="23" spans="1:4" ht="15.75" x14ac:dyDescent="0.25">
      <c r="A23" s="1" t="s">
        <v>18</v>
      </c>
      <c r="B23" s="29">
        <v>41442701701.745003</v>
      </c>
      <c r="C23" s="30">
        <v>622979194</v>
      </c>
      <c r="D23" s="30">
        <f t="shared" si="0"/>
        <v>42065680895.745003</v>
      </c>
    </row>
    <row r="24" spans="1:4" ht="15.75" x14ac:dyDescent="0.25">
      <c r="A24" s="1" t="s">
        <v>19</v>
      </c>
      <c r="B24" s="29">
        <v>1166394310728.4199</v>
      </c>
      <c r="C24" s="30">
        <v>48520948463.662003</v>
      </c>
      <c r="D24" s="30">
        <f t="shared" si="0"/>
        <v>1214915259192.082</v>
      </c>
    </row>
    <row r="25" spans="1:4" ht="15.75" x14ac:dyDescent="0.25">
      <c r="A25" s="1" t="s">
        <v>20</v>
      </c>
      <c r="B25" s="29">
        <v>2261257152155.0601</v>
      </c>
      <c r="C25" s="30">
        <v>20660578661</v>
      </c>
      <c r="D25" s="30">
        <f t="shared" si="0"/>
        <v>2281917730816.0601</v>
      </c>
    </row>
    <row r="26" spans="1:4" ht="15.75" x14ac:dyDescent="0.25">
      <c r="A26" s="1" t="s">
        <v>21</v>
      </c>
      <c r="B26" s="29">
        <v>2986890127622.54</v>
      </c>
      <c r="C26" s="30">
        <v>475302312826.76801</v>
      </c>
      <c r="D26" s="30">
        <f t="shared" si="0"/>
        <v>3462192440449.3081</v>
      </c>
    </row>
    <row r="27" spans="1:4" ht="15.75" x14ac:dyDescent="0.25">
      <c r="A27" s="1" t="s">
        <v>22</v>
      </c>
      <c r="B27" s="29">
        <v>18397212167</v>
      </c>
      <c r="C27" s="30">
        <v>2000</v>
      </c>
      <c r="D27" s="30">
        <f t="shared" si="0"/>
        <v>18397214167</v>
      </c>
    </row>
    <row r="28" spans="1:4" ht="15.75" x14ac:dyDescent="0.25">
      <c r="A28" s="1" t="s">
        <v>23</v>
      </c>
      <c r="B28" s="29">
        <v>108032748913</v>
      </c>
      <c r="C28" s="30">
        <v>609694815</v>
      </c>
      <c r="D28" s="30">
        <f t="shared" si="0"/>
        <v>108642443728</v>
      </c>
    </row>
    <row r="29" spans="1:4" ht="15.75" x14ac:dyDescent="0.25">
      <c r="A29" s="1" t="s">
        <v>89</v>
      </c>
      <c r="B29" s="29">
        <v>2862368778714</v>
      </c>
      <c r="C29" s="30"/>
      <c r="D29" s="30">
        <f t="shared" si="0"/>
        <v>2862368778714</v>
      </c>
    </row>
    <row r="30" spans="1:4" ht="15.75" x14ac:dyDescent="0.25">
      <c r="A30" s="1" t="s">
        <v>24</v>
      </c>
      <c r="B30" s="29">
        <v>665807087924.08801</v>
      </c>
      <c r="C30" s="30">
        <v>163663167283</v>
      </c>
      <c r="D30" s="30">
        <f t="shared" si="0"/>
        <v>829470255207.08801</v>
      </c>
    </row>
    <row r="31" spans="1:4" ht="15.75" x14ac:dyDescent="0.25">
      <c r="A31" s="1" t="s">
        <v>75</v>
      </c>
      <c r="B31" s="29">
        <v>68544481198</v>
      </c>
      <c r="C31" s="30">
        <v>0</v>
      </c>
      <c r="D31" s="30">
        <f t="shared" si="0"/>
        <v>68544481198</v>
      </c>
    </row>
    <row r="32" spans="1:4" ht="15.75" x14ac:dyDescent="0.25">
      <c r="A32" s="1" t="s">
        <v>76</v>
      </c>
      <c r="B32" s="29">
        <v>951090612951</v>
      </c>
      <c r="C32" s="30">
        <v>361122403940</v>
      </c>
      <c r="D32" s="30">
        <f t="shared" si="0"/>
        <v>1312213016891</v>
      </c>
    </row>
    <row r="33" spans="1:4" ht="15.75" x14ac:dyDescent="0.25">
      <c r="A33" s="3" t="s">
        <v>125</v>
      </c>
      <c r="B33" s="29">
        <v>538555554</v>
      </c>
      <c r="C33" s="30"/>
      <c r="D33" s="30">
        <f t="shared" si="0"/>
        <v>538555554</v>
      </c>
    </row>
    <row r="34" spans="1:4" ht="15.75" x14ac:dyDescent="0.25">
      <c r="A34" s="3" t="s">
        <v>66</v>
      </c>
      <c r="B34" s="29">
        <v>2639158840087</v>
      </c>
      <c r="C34" s="30">
        <v>102481362432</v>
      </c>
      <c r="D34" s="30">
        <f t="shared" si="0"/>
        <v>2741640202519</v>
      </c>
    </row>
    <row r="35" spans="1:4" ht="15.75" x14ac:dyDescent="0.25">
      <c r="A35" s="3" t="s">
        <v>77</v>
      </c>
      <c r="B35" s="29">
        <v>872634561045.5</v>
      </c>
      <c r="C35" s="30">
        <v>124633506595</v>
      </c>
      <c r="D35" s="30">
        <f t="shared" si="0"/>
        <v>997268067640.5</v>
      </c>
    </row>
    <row r="36" spans="1:4" ht="15.75" x14ac:dyDescent="0.25">
      <c r="A36" s="3" t="s">
        <v>67</v>
      </c>
      <c r="B36" s="29">
        <v>733527450836</v>
      </c>
      <c r="C36" s="31">
        <v>18929648768</v>
      </c>
      <c r="D36" s="30">
        <f t="shared" si="0"/>
        <v>752457099604</v>
      </c>
    </row>
    <row r="37" spans="1:4" ht="15.75" x14ac:dyDescent="0.25">
      <c r="A37" s="3" t="s">
        <v>87</v>
      </c>
      <c r="B37" s="29">
        <v>839797583602</v>
      </c>
      <c r="C37" s="30">
        <v>28630749510</v>
      </c>
      <c r="D37" s="30">
        <f t="shared" si="0"/>
        <v>868428333112</v>
      </c>
    </row>
    <row r="38" spans="1:4" ht="15.75" x14ac:dyDescent="0.25">
      <c r="A38" s="3" t="s">
        <v>120</v>
      </c>
      <c r="B38" s="29">
        <v>719453440</v>
      </c>
      <c r="C38" s="30"/>
      <c r="D38" s="30">
        <f t="shared" si="0"/>
        <v>719453440</v>
      </c>
    </row>
    <row r="39" spans="1:4" ht="15.75" x14ac:dyDescent="0.25">
      <c r="A39" s="3" t="s">
        <v>73</v>
      </c>
      <c r="B39" s="29">
        <v>402034828666</v>
      </c>
      <c r="C39" s="30">
        <v>4675295890</v>
      </c>
      <c r="D39" s="30">
        <f t="shared" si="0"/>
        <v>406710124556</v>
      </c>
    </row>
    <row r="40" spans="1:4" ht="15.75" x14ac:dyDescent="0.25">
      <c r="A40" s="3" t="s">
        <v>68</v>
      </c>
      <c r="B40" s="29">
        <v>539384146276</v>
      </c>
      <c r="C40" s="31">
        <v>35745915203</v>
      </c>
      <c r="D40" s="30">
        <f t="shared" si="0"/>
        <v>575130061479</v>
      </c>
    </row>
    <row r="41" spans="1:4" ht="15.75" x14ac:dyDescent="0.25">
      <c r="A41" s="3" t="s">
        <v>69</v>
      </c>
      <c r="B41" s="29">
        <v>604575514252</v>
      </c>
      <c r="C41" s="30">
        <v>35824247531</v>
      </c>
      <c r="D41" s="30">
        <f t="shared" si="0"/>
        <v>640399761783</v>
      </c>
    </row>
    <row r="42" spans="1:4" ht="15.75" x14ac:dyDescent="0.25">
      <c r="A42" s="3" t="s">
        <v>70</v>
      </c>
      <c r="B42" s="29">
        <v>573057705018.02197</v>
      </c>
      <c r="C42" s="30">
        <v>24693537639</v>
      </c>
      <c r="D42" s="30">
        <f t="shared" si="0"/>
        <v>597751242657.02197</v>
      </c>
    </row>
    <row r="43" spans="1:4" ht="15.75" x14ac:dyDescent="0.25">
      <c r="A43" s="3" t="s">
        <v>71</v>
      </c>
      <c r="B43" s="29">
        <v>266949568613</v>
      </c>
      <c r="C43" s="30">
        <v>16971297285</v>
      </c>
      <c r="D43" s="30">
        <f t="shared" si="0"/>
        <v>283920865898</v>
      </c>
    </row>
    <row r="44" spans="1:4" ht="15.75" x14ac:dyDescent="0.25">
      <c r="A44" s="3" t="s">
        <v>72</v>
      </c>
      <c r="B44" s="29">
        <v>517792023216.57501</v>
      </c>
      <c r="C44" s="30">
        <v>36490461691</v>
      </c>
      <c r="D44" s="30">
        <f t="shared" si="0"/>
        <v>554282484907.57495</v>
      </c>
    </row>
    <row r="45" spans="1:4" ht="15.75" x14ac:dyDescent="0.25">
      <c r="A45" s="1" t="s">
        <v>121</v>
      </c>
      <c r="B45" s="29">
        <v>1680982268</v>
      </c>
      <c r="C45" s="30"/>
      <c r="D45" s="30">
        <f t="shared" si="0"/>
        <v>1680982268</v>
      </c>
    </row>
    <row r="46" spans="1:4" ht="15.75" x14ac:dyDescent="0.25">
      <c r="A46" s="3" t="s">
        <v>88</v>
      </c>
      <c r="B46" s="29">
        <v>6219934376</v>
      </c>
      <c r="C46" s="30"/>
      <c r="D46" s="30">
        <f t="shared" si="0"/>
        <v>6219934376</v>
      </c>
    </row>
    <row r="47" spans="1:4" ht="15.75" x14ac:dyDescent="0.25">
      <c r="A47" s="3" t="s">
        <v>110</v>
      </c>
      <c r="B47" s="29">
        <v>397056241568</v>
      </c>
      <c r="C47" s="30">
        <v>390000000</v>
      </c>
      <c r="D47" s="30">
        <f t="shared" si="0"/>
        <v>397446241568</v>
      </c>
    </row>
    <row r="48" spans="1:4" ht="15.75" x14ac:dyDescent="0.25">
      <c r="A48" s="3" t="s">
        <v>111</v>
      </c>
      <c r="B48" s="29">
        <v>2341912064</v>
      </c>
      <c r="C48" s="30"/>
      <c r="D48" s="30">
        <f t="shared" si="0"/>
        <v>2341912064</v>
      </c>
    </row>
    <row r="49" spans="1:4" ht="15.75" x14ac:dyDescent="0.25">
      <c r="A49" s="3" t="s">
        <v>25</v>
      </c>
      <c r="B49" s="29">
        <v>67052856085140.008</v>
      </c>
      <c r="C49" s="30">
        <v>13820332662927.191</v>
      </c>
      <c r="D49" s="30">
        <f t="shared" si="0"/>
        <v>80873188748067.203</v>
      </c>
    </row>
  </sheetData>
  <mergeCells count="2">
    <mergeCell ref="A1:D1"/>
    <mergeCell ref="A2:D2"/>
  </mergeCells>
  <printOptions horizontalCentered="1" verticalCentered="1"/>
  <pageMargins left="0" right="0" top="0" bottom="0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94"/>
  <sheetViews>
    <sheetView rightToLeft="1" zoomScale="70" zoomScaleNormal="70" workbookViewId="0">
      <selection sqref="A1:K1"/>
    </sheetView>
  </sheetViews>
  <sheetFormatPr defaultColWidth="9" defaultRowHeight="15" x14ac:dyDescent="0.2"/>
  <cols>
    <col min="1" max="1" width="29.125" style="2" bestFit="1" customWidth="1"/>
    <col min="2" max="2" width="24.625" style="2" bestFit="1" customWidth="1"/>
    <col min="3" max="3" width="23.125" style="2" customWidth="1"/>
    <col min="4" max="4" width="28.5" style="2" customWidth="1"/>
    <col min="5" max="5" width="25.125" style="2" bestFit="1" customWidth="1"/>
    <col min="6" max="6" width="22.375" style="2" bestFit="1" customWidth="1"/>
    <col min="7" max="7" width="26.25" style="2" customWidth="1"/>
    <col min="8" max="8" width="27.875" style="2" customWidth="1"/>
    <col min="9" max="9" width="19.125" style="2" bestFit="1" customWidth="1"/>
    <col min="10" max="10" width="20.125" style="2" customWidth="1"/>
    <col min="11" max="11" width="22" style="2" bestFit="1" customWidth="1"/>
    <col min="12" max="12" width="9" style="2" customWidth="1"/>
    <col min="13" max="16384" width="9" style="2"/>
  </cols>
  <sheetData>
    <row r="1" spans="1:11" ht="36.75" customHeight="1" x14ac:dyDescent="0.2">
      <c r="A1" s="41" t="s">
        <v>122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ht="34.5" customHeight="1" x14ac:dyDescent="0.2">
      <c r="A2" s="47" t="s">
        <v>113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6.5" x14ac:dyDescent="0.2">
      <c r="A3" s="27" t="s">
        <v>35</v>
      </c>
      <c r="B3" s="13" t="s">
        <v>36</v>
      </c>
      <c r="C3" s="14" t="s">
        <v>37</v>
      </c>
      <c r="D3" s="15" t="s">
        <v>38</v>
      </c>
      <c r="E3" s="16" t="s">
        <v>39</v>
      </c>
      <c r="F3" s="17" t="s">
        <v>40</v>
      </c>
      <c r="G3" s="18" t="s">
        <v>41</v>
      </c>
      <c r="H3" s="19" t="s">
        <v>61</v>
      </c>
      <c r="I3" s="20" t="s">
        <v>62</v>
      </c>
      <c r="J3" s="21" t="s">
        <v>42</v>
      </c>
      <c r="K3" s="22" t="s">
        <v>58</v>
      </c>
    </row>
    <row r="4" spans="1:11" ht="15.75" x14ac:dyDescent="0.25">
      <c r="A4" s="1" t="s">
        <v>1</v>
      </c>
      <c r="B4" s="32">
        <v>384570532861</v>
      </c>
      <c r="C4" s="32">
        <v>14232365631</v>
      </c>
      <c r="D4" s="32">
        <v>2715649271</v>
      </c>
      <c r="E4" s="32">
        <v>2865312361</v>
      </c>
      <c r="F4" s="32">
        <v>2304887346</v>
      </c>
      <c r="G4" s="32">
        <v>6242492532</v>
      </c>
      <c r="H4" s="32">
        <v>197999243</v>
      </c>
      <c r="I4" s="32"/>
      <c r="J4" s="32">
        <v>1320901401</v>
      </c>
      <c r="K4" s="32">
        <v>414450140646</v>
      </c>
    </row>
    <row r="5" spans="1:11" ht="15.75" x14ac:dyDescent="0.25">
      <c r="A5" s="1" t="s">
        <v>2</v>
      </c>
      <c r="B5" s="32">
        <v>32828156903</v>
      </c>
      <c r="C5" s="32">
        <v>6486898637</v>
      </c>
      <c r="D5" s="32">
        <v>3446361668</v>
      </c>
      <c r="E5" s="32">
        <v>1677652600</v>
      </c>
      <c r="F5" s="32">
        <v>361789570</v>
      </c>
      <c r="G5" s="32">
        <v>34065406</v>
      </c>
      <c r="H5" s="32"/>
      <c r="I5" s="32"/>
      <c r="J5" s="32"/>
      <c r="K5" s="32">
        <v>44834924784</v>
      </c>
    </row>
    <row r="6" spans="1:11" ht="15.75" x14ac:dyDescent="0.25">
      <c r="A6" s="1" t="s">
        <v>3</v>
      </c>
      <c r="B6" s="32">
        <v>2769803569637.7798</v>
      </c>
      <c r="C6" s="32">
        <v>49092910041.300003</v>
      </c>
      <c r="D6" s="32">
        <v>37434903648</v>
      </c>
      <c r="E6" s="32">
        <v>35229475578</v>
      </c>
      <c r="F6" s="32">
        <v>26214588396</v>
      </c>
      <c r="G6" s="32">
        <v>390643036631</v>
      </c>
      <c r="H6" s="32"/>
      <c r="I6" s="32">
        <v>49339802173</v>
      </c>
      <c r="J6" s="32">
        <v>75633266</v>
      </c>
      <c r="K6" s="32">
        <v>3357833919371.0801</v>
      </c>
    </row>
    <row r="7" spans="1:11" ht="15.75" x14ac:dyDescent="0.25">
      <c r="A7" s="1" t="s">
        <v>4</v>
      </c>
      <c r="B7" s="32">
        <v>106093218480</v>
      </c>
      <c r="C7" s="32">
        <v>45083324563</v>
      </c>
      <c r="D7" s="32">
        <v>3949048305</v>
      </c>
      <c r="E7" s="32">
        <v>3217449791</v>
      </c>
      <c r="F7" s="32">
        <v>499848700</v>
      </c>
      <c r="G7" s="32">
        <v>10510951667</v>
      </c>
      <c r="H7" s="32">
        <v>26843301558</v>
      </c>
      <c r="I7" s="32"/>
      <c r="J7" s="32"/>
      <c r="K7" s="32">
        <v>196197143064</v>
      </c>
    </row>
    <row r="8" spans="1:11" ht="15.75" x14ac:dyDescent="0.25">
      <c r="A8" s="1" t="s">
        <v>5</v>
      </c>
      <c r="B8" s="32">
        <v>116519595623.644</v>
      </c>
      <c r="C8" s="32">
        <v>9482679389.4239998</v>
      </c>
      <c r="D8" s="32">
        <v>10591706928</v>
      </c>
      <c r="E8" s="32">
        <v>3747098685</v>
      </c>
      <c r="F8" s="32">
        <v>2357981450</v>
      </c>
      <c r="G8" s="32">
        <v>8202891195171.79</v>
      </c>
      <c r="H8" s="32">
        <v>40207304920.440002</v>
      </c>
      <c r="I8" s="32"/>
      <c r="J8" s="32">
        <v>10513620842495.199</v>
      </c>
      <c r="K8" s="32">
        <v>18899418404663.5</v>
      </c>
    </row>
    <row r="9" spans="1:11" ht="15.75" x14ac:dyDescent="0.25">
      <c r="A9" s="1" t="s">
        <v>6</v>
      </c>
      <c r="B9" s="32">
        <v>10097616296840</v>
      </c>
      <c r="C9" s="32">
        <v>14099516604.34</v>
      </c>
      <c r="D9" s="32">
        <v>115589222528</v>
      </c>
      <c r="E9" s="32">
        <v>140076216605</v>
      </c>
      <c r="F9" s="32">
        <v>28620586567</v>
      </c>
      <c r="G9" s="32">
        <v>11366546972</v>
      </c>
      <c r="H9" s="32">
        <v>547147800</v>
      </c>
      <c r="I9" s="32">
        <v>50082750</v>
      </c>
      <c r="J9" s="32">
        <v>1209057003</v>
      </c>
      <c r="K9" s="32">
        <v>10409174673669.301</v>
      </c>
    </row>
    <row r="10" spans="1:11" ht="15.75" x14ac:dyDescent="0.25">
      <c r="A10" s="1" t="s">
        <v>7</v>
      </c>
      <c r="B10" s="32">
        <v>102548006291</v>
      </c>
      <c r="C10" s="32">
        <v>2348007180</v>
      </c>
      <c r="D10" s="32">
        <v>4462787835</v>
      </c>
      <c r="E10" s="32">
        <v>1746937600</v>
      </c>
      <c r="F10" s="32">
        <v>426400056</v>
      </c>
      <c r="G10" s="32">
        <v>165055206</v>
      </c>
      <c r="H10" s="32"/>
      <c r="I10" s="32">
        <v>1284060100</v>
      </c>
      <c r="J10" s="32">
        <v>2026423039723</v>
      </c>
      <c r="K10" s="32">
        <v>2139404293991</v>
      </c>
    </row>
    <row r="11" spans="1:11" ht="15.75" x14ac:dyDescent="0.25">
      <c r="A11" s="1" t="s">
        <v>64</v>
      </c>
      <c r="B11" s="32">
        <v>906352204274</v>
      </c>
      <c r="C11" s="32">
        <v>22527995108.240002</v>
      </c>
      <c r="D11" s="32">
        <v>244911547663.34</v>
      </c>
      <c r="E11" s="32">
        <v>16315818249.58</v>
      </c>
      <c r="F11" s="32">
        <v>6153823450</v>
      </c>
      <c r="G11" s="32">
        <v>1790298608</v>
      </c>
      <c r="H11" s="32">
        <v>7549031</v>
      </c>
      <c r="I11" s="32">
        <v>49783379709.440002</v>
      </c>
      <c r="J11" s="32">
        <v>108392266</v>
      </c>
      <c r="K11" s="32">
        <v>1247951008359.6001</v>
      </c>
    </row>
    <row r="12" spans="1:11" ht="15.75" x14ac:dyDescent="0.25">
      <c r="A12" s="1" t="s">
        <v>8</v>
      </c>
      <c r="B12" s="32">
        <v>5407408355568</v>
      </c>
      <c r="C12" s="32">
        <v>9409392989</v>
      </c>
      <c r="D12" s="32">
        <v>58929264288</v>
      </c>
      <c r="E12" s="32">
        <v>4828690174</v>
      </c>
      <c r="F12" s="32">
        <v>2508688584</v>
      </c>
      <c r="G12" s="32">
        <v>9351279341</v>
      </c>
      <c r="H12" s="32">
        <v>5910000</v>
      </c>
      <c r="I12" s="32"/>
      <c r="J12" s="32">
        <v>43661935000</v>
      </c>
      <c r="K12" s="32">
        <v>5536103515944</v>
      </c>
    </row>
    <row r="13" spans="1:11" ht="15.75" x14ac:dyDescent="0.25">
      <c r="A13" s="1" t="s">
        <v>9</v>
      </c>
      <c r="B13" s="32">
        <v>325328306315</v>
      </c>
      <c r="C13" s="32">
        <v>21909213491.360001</v>
      </c>
      <c r="D13" s="32">
        <v>212331084835</v>
      </c>
      <c r="E13" s="32">
        <v>6233586855</v>
      </c>
      <c r="F13" s="32">
        <v>4485885425</v>
      </c>
      <c r="G13" s="32">
        <v>43527250</v>
      </c>
      <c r="H13" s="32">
        <v>11820000</v>
      </c>
      <c r="I13" s="32"/>
      <c r="J13" s="32"/>
      <c r="K13" s="32">
        <v>570343424171.35999</v>
      </c>
    </row>
    <row r="14" spans="1:11" ht="15.75" x14ac:dyDescent="0.25">
      <c r="A14" s="1" t="s">
        <v>10</v>
      </c>
      <c r="B14" s="32">
        <v>1702835564408</v>
      </c>
      <c r="C14" s="32">
        <v>4160490862.0159998</v>
      </c>
      <c r="D14" s="32">
        <v>64412931859.254997</v>
      </c>
      <c r="E14" s="32">
        <v>3998595220</v>
      </c>
      <c r="F14" s="32">
        <v>2038085500</v>
      </c>
      <c r="G14" s="32">
        <v>5751054680</v>
      </c>
      <c r="H14" s="32">
        <v>533377500</v>
      </c>
      <c r="I14" s="32">
        <v>123119600</v>
      </c>
      <c r="J14" s="32">
        <v>142307866</v>
      </c>
      <c r="K14" s="32">
        <v>1783995527495.27</v>
      </c>
    </row>
    <row r="15" spans="1:11" ht="15.75" x14ac:dyDescent="0.25">
      <c r="A15" s="1" t="s">
        <v>11</v>
      </c>
      <c r="B15" s="32">
        <v>32507702424</v>
      </c>
      <c r="C15" s="32">
        <v>598425933</v>
      </c>
      <c r="D15" s="32">
        <v>355267113</v>
      </c>
      <c r="E15" s="32">
        <v>503929340</v>
      </c>
      <c r="F15" s="32">
        <v>0</v>
      </c>
      <c r="G15" s="32">
        <v>33359070208</v>
      </c>
      <c r="H15" s="32">
        <v>229083420</v>
      </c>
      <c r="I15" s="32"/>
      <c r="J15" s="32"/>
      <c r="K15" s="32">
        <v>67553478438</v>
      </c>
    </row>
    <row r="16" spans="1:11" ht="15.75" x14ac:dyDescent="0.25">
      <c r="A16" s="1" t="s">
        <v>12</v>
      </c>
      <c r="B16" s="32">
        <v>26810642841</v>
      </c>
      <c r="C16" s="32">
        <v>2535265646.0739999</v>
      </c>
      <c r="D16" s="32">
        <v>383175407</v>
      </c>
      <c r="E16" s="32">
        <v>477603145</v>
      </c>
      <c r="F16" s="32">
        <v>759354000</v>
      </c>
      <c r="G16" s="32">
        <v>11260930105.4</v>
      </c>
      <c r="H16" s="32">
        <v>38149123.420000002</v>
      </c>
      <c r="I16" s="32"/>
      <c r="J16" s="32">
        <v>1500005619552</v>
      </c>
      <c r="K16" s="32">
        <v>1542270739819.8899</v>
      </c>
    </row>
    <row r="17" spans="1:11" ht="15.75" x14ac:dyDescent="0.25">
      <c r="A17" s="1" t="s">
        <v>13</v>
      </c>
      <c r="B17" s="32">
        <v>91558359198</v>
      </c>
      <c r="C17" s="32">
        <v>876916446</v>
      </c>
      <c r="D17" s="32">
        <v>1420308240</v>
      </c>
      <c r="E17" s="32">
        <v>404288969</v>
      </c>
      <c r="F17" s="32">
        <v>0</v>
      </c>
      <c r="G17" s="32">
        <v>17428095049</v>
      </c>
      <c r="H17" s="32"/>
      <c r="I17" s="32">
        <v>609976776</v>
      </c>
      <c r="J17" s="32">
        <v>144561600</v>
      </c>
      <c r="K17" s="32">
        <v>112442506278</v>
      </c>
    </row>
    <row r="18" spans="1:11" ht="15.75" x14ac:dyDescent="0.25">
      <c r="A18" s="1" t="s">
        <v>14</v>
      </c>
      <c r="B18" s="32">
        <v>48186944306</v>
      </c>
      <c r="C18" s="32">
        <v>58151185848</v>
      </c>
      <c r="D18" s="32">
        <v>1249446641</v>
      </c>
      <c r="E18" s="32">
        <v>3296187498</v>
      </c>
      <c r="F18" s="32">
        <v>397061460</v>
      </c>
      <c r="G18" s="32">
        <v>36125186650</v>
      </c>
      <c r="H18" s="32">
        <v>7476150</v>
      </c>
      <c r="I18" s="32"/>
      <c r="J18" s="32">
        <v>751975133</v>
      </c>
      <c r="K18" s="32">
        <v>148165463686</v>
      </c>
    </row>
    <row r="19" spans="1:11" ht="15.75" x14ac:dyDescent="0.25">
      <c r="A19" s="1" t="s">
        <v>74</v>
      </c>
      <c r="B19" s="32">
        <v>133011427207</v>
      </c>
      <c r="C19" s="32">
        <v>6645647711</v>
      </c>
      <c r="D19" s="32">
        <v>2691627468</v>
      </c>
      <c r="E19" s="32">
        <v>1420656039</v>
      </c>
      <c r="F19" s="32">
        <v>938610000</v>
      </c>
      <c r="G19" s="32">
        <v>454089250511.96899</v>
      </c>
      <c r="H19" s="32"/>
      <c r="I19" s="32"/>
      <c r="J19" s="32"/>
      <c r="K19" s="32">
        <v>598797218936.96899</v>
      </c>
    </row>
    <row r="20" spans="1:11" ht="15.75" x14ac:dyDescent="0.25">
      <c r="A20" s="1" t="s">
        <v>15</v>
      </c>
      <c r="B20" s="32">
        <v>164919157261.47</v>
      </c>
      <c r="C20" s="32">
        <v>1505916119</v>
      </c>
      <c r="D20" s="32">
        <v>992593124</v>
      </c>
      <c r="E20" s="32">
        <v>439659810</v>
      </c>
      <c r="F20" s="32">
        <v>35460000</v>
      </c>
      <c r="G20" s="32">
        <v>67829141</v>
      </c>
      <c r="H20" s="32">
        <v>345749987.01999998</v>
      </c>
      <c r="I20" s="32"/>
      <c r="J20" s="32"/>
      <c r="K20" s="32">
        <v>168306365442.48999</v>
      </c>
    </row>
    <row r="21" spans="1:11" ht="15.75" x14ac:dyDescent="0.25">
      <c r="A21" s="1" t="s">
        <v>16</v>
      </c>
      <c r="B21" s="32">
        <v>177935294126.121</v>
      </c>
      <c r="C21" s="32">
        <v>4208524320</v>
      </c>
      <c r="D21" s="32">
        <v>5408353278</v>
      </c>
      <c r="E21" s="32">
        <v>37354311901</v>
      </c>
      <c r="F21" s="32">
        <v>203390500</v>
      </c>
      <c r="G21" s="32">
        <v>9367349910</v>
      </c>
      <c r="H21" s="32">
        <v>17308096.920000002</v>
      </c>
      <c r="I21" s="32"/>
      <c r="J21" s="32"/>
      <c r="K21" s="32">
        <v>234494532132.04099</v>
      </c>
    </row>
    <row r="22" spans="1:11" ht="15.75" x14ac:dyDescent="0.25">
      <c r="A22" s="1" t="s">
        <v>17</v>
      </c>
      <c r="B22" s="32">
        <v>31334883621.855999</v>
      </c>
      <c r="C22" s="32">
        <v>226642851.69999999</v>
      </c>
      <c r="D22" s="32">
        <v>56092017</v>
      </c>
      <c r="E22" s="32">
        <v>24041800</v>
      </c>
      <c r="F22" s="32">
        <v>0</v>
      </c>
      <c r="G22" s="32">
        <v>21782629000</v>
      </c>
      <c r="H22" s="32"/>
      <c r="I22" s="32"/>
      <c r="J22" s="32"/>
      <c r="K22" s="32">
        <v>53424289290.556</v>
      </c>
    </row>
    <row r="23" spans="1:11" ht="15.75" x14ac:dyDescent="0.25">
      <c r="A23" s="1" t="s">
        <v>18</v>
      </c>
      <c r="B23" s="32">
        <v>37023230724.144997</v>
      </c>
      <c r="C23" s="32">
        <v>2457486982</v>
      </c>
      <c r="D23" s="32">
        <v>493050423.89999998</v>
      </c>
      <c r="E23" s="32">
        <v>241633320</v>
      </c>
      <c r="F23" s="32">
        <v>9746000</v>
      </c>
      <c r="G23" s="32">
        <v>46711500</v>
      </c>
      <c r="H23" s="32">
        <v>271341515.69999999</v>
      </c>
      <c r="I23" s="32">
        <v>899501236</v>
      </c>
      <c r="J23" s="32"/>
      <c r="K23" s="32">
        <v>41442701701.745003</v>
      </c>
    </row>
    <row r="24" spans="1:11" ht="15.75" x14ac:dyDescent="0.25">
      <c r="A24" s="1" t="s">
        <v>19</v>
      </c>
      <c r="B24" s="32">
        <v>34376338653</v>
      </c>
      <c r="C24" s="32">
        <v>1161716541.4260001</v>
      </c>
      <c r="D24" s="32">
        <v>355689822</v>
      </c>
      <c r="E24" s="32">
        <v>170944491</v>
      </c>
      <c r="F24" s="32">
        <v>0</v>
      </c>
      <c r="G24" s="32">
        <v>1129021290221</v>
      </c>
      <c r="H24" s="32"/>
      <c r="I24" s="32"/>
      <c r="J24" s="32">
        <v>1308331000</v>
      </c>
      <c r="K24" s="32">
        <v>1166394310728.4199</v>
      </c>
    </row>
    <row r="25" spans="1:11" ht="15.75" x14ac:dyDescent="0.25">
      <c r="A25" s="1" t="s">
        <v>20</v>
      </c>
      <c r="B25" s="32">
        <v>2200541650763.9399</v>
      </c>
      <c r="C25" s="32">
        <v>25261673931.799999</v>
      </c>
      <c r="D25" s="32">
        <v>10273624398</v>
      </c>
      <c r="E25" s="32">
        <v>11259368296</v>
      </c>
      <c r="F25" s="32">
        <v>9211693790</v>
      </c>
      <c r="G25" s="32">
        <v>3397580407</v>
      </c>
      <c r="H25" s="32">
        <v>630816568.32000005</v>
      </c>
      <c r="I25" s="32"/>
      <c r="J25" s="32">
        <v>680744000</v>
      </c>
      <c r="K25" s="32">
        <v>2261257152155.0601</v>
      </c>
    </row>
    <row r="26" spans="1:11" ht="15.75" x14ac:dyDescent="0.25">
      <c r="A26" s="1" t="s">
        <v>21</v>
      </c>
      <c r="B26" s="32">
        <v>28164676056</v>
      </c>
      <c r="C26" s="32">
        <v>1561100631</v>
      </c>
      <c r="D26" s="32">
        <v>2488439515209</v>
      </c>
      <c r="E26" s="32">
        <v>334313700</v>
      </c>
      <c r="F26" s="32">
        <v>0</v>
      </c>
      <c r="G26" s="32">
        <v>467731439235.53998</v>
      </c>
      <c r="H26" s="32">
        <v>9869579</v>
      </c>
      <c r="I26" s="32"/>
      <c r="J26" s="32">
        <v>649213212</v>
      </c>
      <c r="K26" s="32">
        <v>2986890127622.54</v>
      </c>
    </row>
    <row r="27" spans="1:11" ht="15.75" x14ac:dyDescent="0.25">
      <c r="A27" s="1" t="s">
        <v>22</v>
      </c>
      <c r="B27" s="32">
        <v>11238758362</v>
      </c>
      <c r="C27" s="32">
        <v>844676967</v>
      </c>
      <c r="D27" s="32">
        <v>357863517</v>
      </c>
      <c r="E27" s="32">
        <v>144296000</v>
      </c>
      <c r="F27" s="32">
        <v>0</v>
      </c>
      <c r="G27" s="32">
        <v>5231007700</v>
      </c>
      <c r="H27" s="32">
        <v>8628600</v>
      </c>
      <c r="I27" s="32"/>
      <c r="J27" s="32">
        <v>571981021</v>
      </c>
      <c r="K27" s="32">
        <v>18397212167</v>
      </c>
    </row>
    <row r="28" spans="1:11" ht="15.75" x14ac:dyDescent="0.25">
      <c r="A28" s="1" t="s">
        <v>23</v>
      </c>
      <c r="B28" s="32">
        <v>10675675542</v>
      </c>
      <c r="C28" s="32">
        <v>175090448</v>
      </c>
      <c r="D28" s="32">
        <v>197111909</v>
      </c>
      <c r="E28" s="32">
        <v>134231160</v>
      </c>
      <c r="F28" s="32">
        <v>196528590</v>
      </c>
      <c r="G28" s="32">
        <v>18968347</v>
      </c>
      <c r="H28" s="32"/>
      <c r="I28" s="32"/>
      <c r="J28" s="32">
        <v>96635142917</v>
      </c>
      <c r="K28" s="32">
        <v>108032748913</v>
      </c>
    </row>
    <row r="29" spans="1:11" ht="15.75" x14ac:dyDescent="0.25">
      <c r="A29" s="1" t="s">
        <v>89</v>
      </c>
      <c r="B29" s="32">
        <v>1924451294782</v>
      </c>
      <c r="C29" s="32"/>
      <c r="D29" s="32"/>
      <c r="E29" s="32"/>
      <c r="F29" s="32">
        <v>0</v>
      </c>
      <c r="G29" s="32"/>
      <c r="H29" s="32"/>
      <c r="I29" s="32"/>
      <c r="J29" s="32">
        <v>937917483932</v>
      </c>
      <c r="K29" s="32">
        <v>2862368778714</v>
      </c>
    </row>
    <row r="30" spans="1:11" ht="15.75" x14ac:dyDescent="0.25">
      <c r="A30" s="1" t="s">
        <v>24</v>
      </c>
      <c r="B30" s="32">
        <v>307923693201.40002</v>
      </c>
      <c r="C30" s="32">
        <v>18330399989.768002</v>
      </c>
      <c r="D30" s="32">
        <v>8769005609</v>
      </c>
      <c r="E30" s="32">
        <v>52333443330</v>
      </c>
      <c r="F30" s="32">
        <v>1652532050</v>
      </c>
      <c r="G30" s="32">
        <v>81361285431</v>
      </c>
      <c r="H30" s="32">
        <v>94071692.159999996</v>
      </c>
      <c r="I30" s="32">
        <v>195342656620.76001</v>
      </c>
      <c r="J30" s="32"/>
      <c r="K30" s="32">
        <v>665807087924.08801</v>
      </c>
    </row>
    <row r="31" spans="1:11" ht="15.75" x14ac:dyDescent="0.25">
      <c r="A31" s="1" t="s">
        <v>75</v>
      </c>
      <c r="B31" s="32">
        <v>53749786894</v>
      </c>
      <c r="C31" s="32">
        <v>4092118222</v>
      </c>
      <c r="D31" s="32">
        <v>463282453</v>
      </c>
      <c r="E31" s="32">
        <v>195547250</v>
      </c>
      <c r="F31" s="32">
        <v>221777500</v>
      </c>
      <c r="G31" s="32">
        <v>68207858</v>
      </c>
      <c r="H31" s="32"/>
      <c r="I31" s="32"/>
      <c r="J31" s="32">
        <v>9753761021</v>
      </c>
      <c r="K31" s="32">
        <v>68544481198</v>
      </c>
    </row>
    <row r="32" spans="1:11" ht="15.75" x14ac:dyDescent="0.25">
      <c r="A32" s="1" t="s">
        <v>76</v>
      </c>
      <c r="B32" s="32">
        <v>834083097172</v>
      </c>
      <c r="C32" s="32">
        <v>18623493159</v>
      </c>
      <c r="D32" s="32">
        <v>17804041856</v>
      </c>
      <c r="E32" s="32">
        <v>26517006042</v>
      </c>
      <c r="F32" s="32">
        <v>2617090500</v>
      </c>
      <c r="G32" s="32">
        <v>51020093390</v>
      </c>
      <c r="H32" s="32"/>
      <c r="I32" s="32">
        <v>262907433</v>
      </c>
      <c r="J32" s="32">
        <v>162883399</v>
      </c>
      <c r="K32" s="32">
        <v>951090612951</v>
      </c>
    </row>
    <row r="33" spans="1:11" ht="15.75" x14ac:dyDescent="0.25">
      <c r="A33" s="1" t="s">
        <v>125</v>
      </c>
      <c r="B33" s="32">
        <v>520641554</v>
      </c>
      <c r="C33" s="32">
        <v>3658000</v>
      </c>
      <c r="D33" s="32">
        <v>2092250</v>
      </c>
      <c r="E33" s="32">
        <v>12163750</v>
      </c>
      <c r="F33" s="32">
        <v>0</v>
      </c>
      <c r="G33" s="32"/>
      <c r="H33" s="32"/>
      <c r="I33" s="32"/>
      <c r="J33" s="32"/>
      <c r="K33" s="32">
        <v>538555554</v>
      </c>
    </row>
    <row r="34" spans="1:11" ht="15.75" x14ac:dyDescent="0.25">
      <c r="A34" s="3" t="s">
        <v>66</v>
      </c>
      <c r="B34" s="32">
        <v>2503404657933</v>
      </c>
      <c r="C34" s="32">
        <v>26982155456</v>
      </c>
      <c r="D34" s="32">
        <v>53104222970</v>
      </c>
      <c r="E34" s="32">
        <v>14631130107</v>
      </c>
      <c r="F34" s="32">
        <v>8051714859</v>
      </c>
      <c r="G34" s="32">
        <v>31687089382</v>
      </c>
      <c r="H34" s="32"/>
      <c r="I34" s="32">
        <v>709217028</v>
      </c>
      <c r="J34" s="32">
        <v>588652352</v>
      </c>
      <c r="K34" s="32">
        <v>2639158840087</v>
      </c>
    </row>
    <row r="35" spans="1:11" ht="15.75" x14ac:dyDescent="0.25">
      <c r="A35" s="3" t="s">
        <v>77</v>
      </c>
      <c r="B35" s="32">
        <v>810639929182.5</v>
      </c>
      <c r="C35" s="32">
        <v>6423723807</v>
      </c>
      <c r="D35" s="32">
        <v>14437618345</v>
      </c>
      <c r="E35" s="32">
        <v>3435108420</v>
      </c>
      <c r="F35" s="32">
        <v>928608531</v>
      </c>
      <c r="G35" s="32">
        <v>36286444717</v>
      </c>
      <c r="H35" s="32"/>
      <c r="I35" s="32">
        <v>214244644</v>
      </c>
      <c r="J35" s="32">
        <v>268883399</v>
      </c>
      <c r="K35" s="32">
        <v>872634561045.5</v>
      </c>
    </row>
    <row r="36" spans="1:11" ht="15.75" x14ac:dyDescent="0.25">
      <c r="A36" s="3" t="s">
        <v>67</v>
      </c>
      <c r="B36" s="32">
        <v>670382085597</v>
      </c>
      <c r="C36" s="32">
        <v>6414844363</v>
      </c>
      <c r="D36" s="32">
        <v>13150914187</v>
      </c>
      <c r="E36" s="32">
        <v>3049269767</v>
      </c>
      <c r="F36" s="32">
        <v>636874170</v>
      </c>
      <c r="G36" s="32">
        <v>39367340003</v>
      </c>
      <c r="H36" s="32"/>
      <c r="I36" s="32">
        <v>242915749</v>
      </c>
      <c r="J36" s="32">
        <v>283207000</v>
      </c>
      <c r="K36" s="32">
        <v>733527450836</v>
      </c>
    </row>
    <row r="37" spans="1:11" ht="15.75" x14ac:dyDescent="0.25">
      <c r="A37" s="3" t="s">
        <v>87</v>
      </c>
      <c r="B37" s="32">
        <v>781852989738</v>
      </c>
      <c r="C37" s="32">
        <v>7510952217</v>
      </c>
      <c r="D37" s="32">
        <v>11482021684</v>
      </c>
      <c r="E37" s="32">
        <v>3945370475</v>
      </c>
      <c r="F37" s="32">
        <v>1169835880</v>
      </c>
      <c r="G37" s="32">
        <v>33377961547</v>
      </c>
      <c r="H37" s="32"/>
      <c r="I37" s="32">
        <v>193006300</v>
      </c>
      <c r="J37" s="32">
        <v>265445761</v>
      </c>
      <c r="K37" s="32">
        <v>839797583602</v>
      </c>
    </row>
    <row r="38" spans="1:11" ht="15.75" x14ac:dyDescent="0.25">
      <c r="A38" s="3" t="s">
        <v>120</v>
      </c>
      <c r="B38" s="32">
        <v>644369440</v>
      </c>
      <c r="C38" s="32">
        <v>24290000</v>
      </c>
      <c r="D38" s="32">
        <v>21374000</v>
      </c>
      <c r="E38" s="32">
        <v>22270000</v>
      </c>
      <c r="F38" s="32">
        <v>0</v>
      </c>
      <c r="G38" s="32">
        <v>7150000</v>
      </c>
      <c r="H38" s="32"/>
      <c r="I38" s="32"/>
      <c r="J38" s="32"/>
      <c r="K38" s="32">
        <v>719453440</v>
      </c>
    </row>
    <row r="39" spans="1:11" ht="15.75" x14ac:dyDescent="0.25">
      <c r="A39" s="3" t="s">
        <v>73</v>
      </c>
      <c r="B39" s="32">
        <v>356495600055</v>
      </c>
      <c r="C39" s="32">
        <v>6096558014</v>
      </c>
      <c r="D39" s="32">
        <v>10275056351</v>
      </c>
      <c r="E39" s="32">
        <v>4184242982</v>
      </c>
      <c r="F39" s="32">
        <v>3676614470</v>
      </c>
      <c r="G39" s="32">
        <v>21065955853</v>
      </c>
      <c r="H39" s="32"/>
      <c r="I39" s="32">
        <v>110941090</v>
      </c>
      <c r="J39" s="32">
        <v>129859851</v>
      </c>
      <c r="K39" s="32">
        <v>402034828666</v>
      </c>
    </row>
    <row r="40" spans="1:11" ht="15.75" x14ac:dyDescent="0.25">
      <c r="A40" s="3" t="s">
        <v>68</v>
      </c>
      <c r="B40" s="32">
        <v>490871190946</v>
      </c>
      <c r="C40" s="32">
        <v>3035638512</v>
      </c>
      <c r="D40" s="32">
        <v>8131945694</v>
      </c>
      <c r="E40" s="32">
        <v>3420434350</v>
      </c>
      <c r="F40" s="32">
        <v>686302250</v>
      </c>
      <c r="G40" s="32">
        <v>28406693286</v>
      </c>
      <c r="H40" s="32"/>
      <c r="I40" s="32">
        <v>3315526275</v>
      </c>
      <c r="J40" s="32">
        <v>1516414963</v>
      </c>
      <c r="K40" s="32">
        <v>539384146276</v>
      </c>
    </row>
    <row r="41" spans="1:11" ht="15.75" x14ac:dyDescent="0.25">
      <c r="A41" s="3" t="s">
        <v>69</v>
      </c>
      <c r="B41" s="32">
        <v>548461273159</v>
      </c>
      <c r="C41" s="32">
        <v>5314733171</v>
      </c>
      <c r="D41" s="32">
        <v>19099188747</v>
      </c>
      <c r="E41" s="32">
        <v>3921717178</v>
      </c>
      <c r="F41" s="32">
        <v>2999424775</v>
      </c>
      <c r="G41" s="32">
        <v>23733695042</v>
      </c>
      <c r="H41" s="32"/>
      <c r="I41" s="32">
        <v>143172730</v>
      </c>
      <c r="J41" s="32">
        <v>902309450</v>
      </c>
      <c r="K41" s="32">
        <v>604575514252</v>
      </c>
    </row>
    <row r="42" spans="1:11" ht="15.75" customHeight="1" x14ac:dyDescent="0.25">
      <c r="A42" s="3" t="s">
        <v>70</v>
      </c>
      <c r="B42" s="33">
        <v>520316213657</v>
      </c>
      <c r="C42" s="33">
        <v>4332156271.0220003</v>
      </c>
      <c r="D42" s="33">
        <v>19071121282</v>
      </c>
      <c r="E42" s="33">
        <v>3633914504</v>
      </c>
      <c r="F42" s="33">
        <v>975597000</v>
      </c>
      <c r="G42" s="33">
        <v>24529769204</v>
      </c>
      <c r="H42" s="33"/>
      <c r="I42" s="33">
        <v>30531100</v>
      </c>
      <c r="J42" s="33">
        <v>168402000</v>
      </c>
      <c r="K42" s="33">
        <v>573057705018.02197</v>
      </c>
    </row>
    <row r="43" spans="1:11" ht="15.75" customHeight="1" x14ac:dyDescent="0.25">
      <c r="A43" s="3" t="s">
        <v>71</v>
      </c>
      <c r="B43" s="33">
        <v>238072078922</v>
      </c>
      <c r="C43" s="33">
        <v>3346312736</v>
      </c>
      <c r="D43" s="33">
        <v>9738855356</v>
      </c>
      <c r="E43" s="33">
        <v>3425568931</v>
      </c>
      <c r="F43" s="33">
        <v>886101500</v>
      </c>
      <c r="G43" s="33">
        <v>11029157282</v>
      </c>
      <c r="H43" s="33"/>
      <c r="I43" s="33">
        <v>280822453</v>
      </c>
      <c r="J43" s="33">
        <v>170671433</v>
      </c>
      <c r="K43" s="33">
        <v>266949568613</v>
      </c>
    </row>
    <row r="44" spans="1:11" ht="15.75" x14ac:dyDescent="0.25">
      <c r="A44" s="1" t="s">
        <v>72</v>
      </c>
      <c r="B44" s="34">
        <v>471681530929</v>
      </c>
      <c r="C44" s="34">
        <v>9432550879</v>
      </c>
      <c r="D44" s="34">
        <v>11252449861.575001</v>
      </c>
      <c r="E44" s="34">
        <v>2335503009</v>
      </c>
      <c r="F44" s="34">
        <v>1622651950</v>
      </c>
      <c r="G44" s="34">
        <v>21195978290</v>
      </c>
      <c r="H44" s="34"/>
      <c r="I44" s="34">
        <v>271358298</v>
      </c>
      <c r="J44" s="34"/>
      <c r="K44" s="34">
        <v>517792023216.57501</v>
      </c>
    </row>
    <row r="45" spans="1:11" ht="15.75" x14ac:dyDescent="0.25">
      <c r="A45" s="1" t="s">
        <v>121</v>
      </c>
      <c r="B45" s="34">
        <v>1680982268</v>
      </c>
      <c r="C45" s="34"/>
      <c r="D45" s="34"/>
      <c r="E45" s="34"/>
      <c r="F45" s="34">
        <v>0</v>
      </c>
      <c r="G45" s="34"/>
      <c r="H45" s="34"/>
      <c r="I45" s="34"/>
      <c r="J45" s="34"/>
      <c r="K45" s="34">
        <v>1680982268</v>
      </c>
    </row>
    <row r="46" spans="1:11" ht="15.75" x14ac:dyDescent="0.25">
      <c r="A46" s="3" t="s">
        <v>88</v>
      </c>
      <c r="B46" s="33">
        <v>3474470723</v>
      </c>
      <c r="C46" s="33">
        <v>348654749</v>
      </c>
      <c r="D46" s="33">
        <v>260721512</v>
      </c>
      <c r="E46" s="33">
        <v>801967342</v>
      </c>
      <c r="F46" s="33">
        <v>1333044050</v>
      </c>
      <c r="G46" s="33">
        <v>1076000</v>
      </c>
      <c r="H46" s="33"/>
      <c r="I46" s="33"/>
      <c r="J46" s="33"/>
      <c r="K46" s="33">
        <v>6219934376</v>
      </c>
    </row>
    <row r="47" spans="1:11" ht="15.75" x14ac:dyDescent="0.25">
      <c r="A47" s="1" t="s">
        <v>110</v>
      </c>
      <c r="B47" s="34">
        <v>334941544844</v>
      </c>
      <c r="C47" s="34">
        <v>23780822541</v>
      </c>
      <c r="D47" s="34">
        <v>2808606267</v>
      </c>
      <c r="E47" s="34">
        <v>4125107018</v>
      </c>
      <c r="F47" s="34">
        <v>4195548650</v>
      </c>
      <c r="G47" s="34">
        <v>103339458</v>
      </c>
      <c r="H47" s="34"/>
      <c r="I47" s="34"/>
      <c r="J47" s="34">
        <v>27101272790</v>
      </c>
      <c r="K47" s="34">
        <v>397056241568</v>
      </c>
    </row>
    <row r="48" spans="1:11" ht="15.75" x14ac:dyDescent="0.25">
      <c r="A48" s="1" t="s">
        <v>111</v>
      </c>
      <c r="B48" s="34">
        <v>1682778531</v>
      </c>
      <c r="C48" s="34">
        <v>44428019</v>
      </c>
      <c r="D48" s="34">
        <v>37271800</v>
      </c>
      <c r="E48" s="34">
        <v>31063350</v>
      </c>
      <c r="F48" s="34">
        <v>268255000</v>
      </c>
      <c r="G48" s="34"/>
      <c r="H48" s="34">
        <v>14095350</v>
      </c>
      <c r="I48" s="34"/>
      <c r="J48" s="34">
        <v>264020014</v>
      </c>
      <c r="K48" s="34">
        <v>2341912064</v>
      </c>
    </row>
    <row r="49" spans="1:11" ht="15.75" x14ac:dyDescent="0.25">
      <c r="A49" s="1" t="s">
        <v>25</v>
      </c>
      <c r="B49" s="34">
        <v>35835518757815.852</v>
      </c>
      <c r="C49" s="34">
        <v>449180554978.46997</v>
      </c>
      <c r="D49" s="34">
        <v>3471358017620.0703</v>
      </c>
      <c r="E49" s="34">
        <v>406163126992.57996</v>
      </c>
      <c r="F49" s="34">
        <v>119646382519</v>
      </c>
      <c r="G49" s="34">
        <v>11230958078193.699</v>
      </c>
      <c r="H49" s="34">
        <v>70021000134.980011</v>
      </c>
      <c r="I49" s="34">
        <v>303207222065.20001</v>
      </c>
      <c r="J49" s="34">
        <v>15166802944820.199</v>
      </c>
      <c r="K49" s="34">
        <v>67052856085140.008</v>
      </c>
    </row>
    <row r="52" spans="1:11" ht="15.75" x14ac:dyDescent="0.2">
      <c r="A52" s="41" t="s">
        <v>133</v>
      </c>
      <c r="B52" s="42"/>
      <c r="C52" s="42"/>
      <c r="D52" s="42"/>
      <c r="E52" s="42"/>
      <c r="F52" s="42"/>
      <c r="G52" s="43"/>
    </row>
    <row r="53" spans="1:11" ht="15.75" x14ac:dyDescent="0.25">
      <c r="A53" s="50" t="s">
        <v>119</v>
      </c>
      <c r="B53" s="51"/>
      <c r="C53" s="51"/>
      <c r="D53" s="51"/>
      <c r="E53" s="51"/>
      <c r="F53" s="51"/>
      <c r="G53" s="52"/>
    </row>
    <row r="54" spans="1:11" ht="16.5" x14ac:dyDescent="0.2">
      <c r="A54" s="28" t="s">
        <v>35</v>
      </c>
      <c r="B54" s="13" t="s">
        <v>50</v>
      </c>
      <c r="C54" s="14" t="s">
        <v>51</v>
      </c>
      <c r="D54" s="15" t="s">
        <v>52</v>
      </c>
      <c r="E54" s="16" t="s">
        <v>53</v>
      </c>
      <c r="F54" s="17" t="s">
        <v>54</v>
      </c>
      <c r="G54" s="18" t="s">
        <v>59</v>
      </c>
    </row>
    <row r="55" spans="1:11" ht="16.5" x14ac:dyDescent="0.25">
      <c r="A55" s="1" t="s">
        <v>1</v>
      </c>
      <c r="B55" s="37"/>
      <c r="C55" s="37"/>
      <c r="D55" s="37"/>
      <c r="E55" s="37">
        <v>179492000</v>
      </c>
      <c r="F55" s="37"/>
      <c r="G55" s="37">
        <v>179492000</v>
      </c>
    </row>
    <row r="56" spans="1:11" ht="16.5" x14ac:dyDescent="0.25">
      <c r="A56" s="3" t="s">
        <v>2</v>
      </c>
      <c r="B56" s="37"/>
      <c r="C56" s="37"/>
      <c r="D56" s="37"/>
      <c r="E56" s="37"/>
      <c r="F56" s="37"/>
      <c r="G56" s="37"/>
    </row>
    <row r="57" spans="1:11" ht="16.5" x14ac:dyDescent="0.25">
      <c r="A57" s="1" t="s">
        <v>3</v>
      </c>
      <c r="B57" s="37">
        <v>6751574505</v>
      </c>
      <c r="C57" s="37">
        <v>311370000</v>
      </c>
      <c r="D57" s="37">
        <v>8621122845</v>
      </c>
      <c r="E57" s="37">
        <v>1194707814666.9399</v>
      </c>
      <c r="F57" s="37">
        <v>26996011838</v>
      </c>
      <c r="G57" s="37">
        <v>1237387893854.9399</v>
      </c>
    </row>
    <row r="58" spans="1:11" ht="16.5" x14ac:dyDescent="0.25">
      <c r="A58" s="1" t="s">
        <v>4</v>
      </c>
      <c r="B58" s="37"/>
      <c r="C58" s="37"/>
      <c r="D58" s="37"/>
      <c r="E58" s="37">
        <v>350490</v>
      </c>
      <c r="F58" s="37"/>
      <c r="G58" s="37">
        <v>350490</v>
      </c>
    </row>
    <row r="59" spans="1:11" ht="16.5" x14ac:dyDescent="0.25">
      <c r="A59" s="1" t="s">
        <v>126</v>
      </c>
      <c r="B59" s="37"/>
      <c r="C59" s="37"/>
      <c r="D59" s="37">
        <v>5287708150</v>
      </c>
      <c r="E59" s="37">
        <v>5343062686.9580002</v>
      </c>
      <c r="F59" s="37"/>
      <c r="G59" s="37">
        <v>10630770836.958</v>
      </c>
    </row>
    <row r="60" spans="1:11" ht="16.5" x14ac:dyDescent="0.25">
      <c r="A60" s="1" t="s">
        <v>6</v>
      </c>
      <c r="B60" s="37"/>
      <c r="C60" s="37"/>
      <c r="D60" s="37">
        <v>111090364</v>
      </c>
      <c r="E60" s="37">
        <v>49981665032</v>
      </c>
      <c r="F60" s="37"/>
      <c r="G60" s="37">
        <v>50092755396</v>
      </c>
    </row>
    <row r="61" spans="1:11" ht="16.5" x14ac:dyDescent="0.25">
      <c r="A61" s="1" t="s">
        <v>7</v>
      </c>
      <c r="B61" s="37"/>
      <c r="C61" s="37"/>
      <c r="D61" s="37"/>
      <c r="E61" s="37">
        <v>1706337500</v>
      </c>
      <c r="F61" s="37"/>
      <c r="G61" s="37">
        <v>1706337500</v>
      </c>
    </row>
    <row r="62" spans="1:11" ht="16.5" x14ac:dyDescent="0.25">
      <c r="A62" s="1" t="s">
        <v>127</v>
      </c>
      <c r="B62" s="37"/>
      <c r="C62" s="37"/>
      <c r="D62" s="37"/>
      <c r="E62" s="37">
        <v>69986449628.063995</v>
      </c>
      <c r="F62" s="37"/>
      <c r="G62" s="37">
        <v>69986449628.063995</v>
      </c>
    </row>
    <row r="63" spans="1:11" ht="16.5" x14ac:dyDescent="0.25">
      <c r="A63" s="1" t="s">
        <v>128</v>
      </c>
      <c r="B63" s="37"/>
      <c r="C63" s="37"/>
      <c r="D63" s="37"/>
      <c r="E63" s="37">
        <v>10086754206</v>
      </c>
      <c r="F63" s="37"/>
      <c r="G63" s="37">
        <v>10086754206</v>
      </c>
    </row>
    <row r="64" spans="1:11" ht="16.5" x14ac:dyDescent="0.25">
      <c r="A64" s="1" t="s">
        <v>9</v>
      </c>
      <c r="B64" s="37"/>
      <c r="C64" s="37"/>
      <c r="D64" s="37">
        <v>976749250</v>
      </c>
      <c r="E64" s="37">
        <v>6219921778</v>
      </c>
      <c r="F64" s="37"/>
      <c r="G64" s="37">
        <v>7196671028</v>
      </c>
    </row>
    <row r="65" spans="1:7" ht="16.5" x14ac:dyDescent="0.25">
      <c r="A65" s="1" t="s">
        <v>10</v>
      </c>
      <c r="B65" s="37"/>
      <c r="C65" s="37"/>
      <c r="D65" s="37"/>
      <c r="E65" s="37"/>
      <c r="F65" s="37">
        <v>39000</v>
      </c>
      <c r="G65" s="37">
        <v>39000</v>
      </c>
    </row>
    <row r="66" spans="1:7" ht="16.5" x14ac:dyDescent="0.25">
      <c r="A66" s="1" t="s">
        <v>11</v>
      </c>
      <c r="B66" s="37"/>
      <c r="C66" s="37"/>
      <c r="D66" s="37"/>
      <c r="E66" s="37">
        <v>38497814865</v>
      </c>
      <c r="F66" s="37"/>
      <c r="G66" s="37">
        <v>38497814865</v>
      </c>
    </row>
    <row r="67" spans="1:7" ht="16.5" x14ac:dyDescent="0.25">
      <c r="A67" s="1" t="s">
        <v>12</v>
      </c>
      <c r="B67" s="37"/>
      <c r="C67" s="37"/>
      <c r="D67" s="37"/>
      <c r="E67" s="37">
        <v>7000</v>
      </c>
      <c r="F67" s="37"/>
      <c r="G67" s="37">
        <v>7000</v>
      </c>
    </row>
    <row r="68" spans="1:7" ht="16.5" x14ac:dyDescent="0.25">
      <c r="A68" s="1" t="s">
        <v>129</v>
      </c>
      <c r="B68" s="37"/>
      <c r="C68" s="37"/>
      <c r="D68" s="37"/>
      <c r="E68" s="37">
        <v>173108000</v>
      </c>
      <c r="F68" s="37"/>
      <c r="G68" s="37">
        <v>173108000</v>
      </c>
    </row>
    <row r="69" spans="1:7" ht="16.5" x14ac:dyDescent="0.25">
      <c r="A69" s="1" t="s">
        <v>14</v>
      </c>
      <c r="B69" s="37"/>
      <c r="C69" s="37"/>
      <c r="D69" s="37">
        <v>18950017388.5</v>
      </c>
      <c r="E69" s="37"/>
      <c r="F69" s="37"/>
      <c r="G69" s="37">
        <v>18950017388.5</v>
      </c>
    </row>
    <row r="70" spans="1:7" ht="16.5" x14ac:dyDescent="0.25">
      <c r="A70" s="1" t="s">
        <v>74</v>
      </c>
      <c r="B70" s="37"/>
      <c r="C70" s="37"/>
      <c r="D70" s="37">
        <v>40049190504</v>
      </c>
      <c r="E70" s="37">
        <v>121543294269</v>
      </c>
      <c r="F70" s="37"/>
      <c r="G70" s="37">
        <v>161592484773</v>
      </c>
    </row>
    <row r="71" spans="1:7" ht="16.5" x14ac:dyDescent="0.25">
      <c r="A71" s="1" t="s">
        <v>15</v>
      </c>
      <c r="B71" s="37">
        <v>1723802760</v>
      </c>
      <c r="C71" s="37"/>
      <c r="D71" s="37"/>
      <c r="E71" s="37"/>
      <c r="F71" s="37"/>
      <c r="G71" s="37">
        <v>1723802760</v>
      </c>
    </row>
    <row r="72" spans="1:7" ht="16.5" x14ac:dyDescent="0.25">
      <c r="A72" s="1" t="s">
        <v>16</v>
      </c>
      <c r="B72" s="37">
        <v>215868207904.79999</v>
      </c>
      <c r="C72" s="37"/>
      <c r="D72" s="37"/>
      <c r="E72" s="37">
        <v>961487848</v>
      </c>
      <c r="F72" s="37"/>
      <c r="G72" s="37">
        <v>216829695752.79999</v>
      </c>
    </row>
    <row r="73" spans="1:7" ht="16.5" x14ac:dyDescent="0.25">
      <c r="A73" s="1" t="s">
        <v>17</v>
      </c>
      <c r="B73" s="37"/>
      <c r="C73" s="37">
        <v>10493653487720.5</v>
      </c>
      <c r="D73" s="37"/>
      <c r="E73" s="37">
        <v>1486779000</v>
      </c>
      <c r="F73" s="37">
        <v>189842000</v>
      </c>
      <c r="G73" s="37">
        <v>10495330108720.5</v>
      </c>
    </row>
    <row r="74" spans="1:7" ht="16.5" x14ac:dyDescent="0.25">
      <c r="A74" s="1" t="s">
        <v>130</v>
      </c>
      <c r="B74" s="37"/>
      <c r="C74" s="37"/>
      <c r="D74" s="37"/>
      <c r="E74" s="37">
        <v>622979194</v>
      </c>
      <c r="F74" s="37"/>
      <c r="G74" s="37">
        <v>622979194</v>
      </c>
    </row>
    <row r="75" spans="1:7" ht="16.5" x14ac:dyDescent="0.25">
      <c r="A75" s="1" t="s">
        <v>19</v>
      </c>
      <c r="B75" s="37"/>
      <c r="C75" s="37">
        <v>48520948463.662003</v>
      </c>
      <c r="D75" s="37"/>
      <c r="E75" s="37"/>
      <c r="F75" s="37"/>
      <c r="G75" s="37">
        <v>48520948463.662003</v>
      </c>
    </row>
    <row r="76" spans="1:7" ht="16.5" x14ac:dyDescent="0.25">
      <c r="A76" s="1" t="s">
        <v>20</v>
      </c>
      <c r="B76" s="37">
        <v>20448296</v>
      </c>
      <c r="C76" s="37">
        <v>161546000</v>
      </c>
      <c r="D76" s="37"/>
      <c r="E76" s="37">
        <v>17468720014</v>
      </c>
      <c r="F76" s="37">
        <v>3009864351</v>
      </c>
      <c r="G76" s="37">
        <v>20660578661</v>
      </c>
    </row>
    <row r="77" spans="1:7" ht="16.5" x14ac:dyDescent="0.25">
      <c r="A77" s="1" t="s">
        <v>21</v>
      </c>
      <c r="B77" s="37"/>
      <c r="C77" s="37">
        <v>475134087400.76801</v>
      </c>
      <c r="D77" s="37"/>
      <c r="E77" s="37">
        <v>168225426</v>
      </c>
      <c r="F77" s="37"/>
      <c r="G77" s="37">
        <v>475302312826.76801</v>
      </c>
    </row>
    <row r="78" spans="1:7" ht="16.5" x14ac:dyDescent="0.25">
      <c r="A78" s="1" t="s">
        <v>22</v>
      </c>
      <c r="B78" s="37"/>
      <c r="C78" s="37"/>
      <c r="D78" s="37">
        <v>2000</v>
      </c>
      <c r="E78" s="37"/>
      <c r="F78" s="37"/>
      <c r="G78" s="37">
        <v>2000</v>
      </c>
    </row>
    <row r="79" spans="1:7" ht="16.5" x14ac:dyDescent="0.25">
      <c r="A79" s="1" t="s">
        <v>23</v>
      </c>
      <c r="B79" s="37"/>
      <c r="C79" s="37"/>
      <c r="D79" s="37"/>
      <c r="E79" s="37">
        <v>609694815</v>
      </c>
      <c r="F79" s="37"/>
      <c r="G79" s="37">
        <v>609694815</v>
      </c>
    </row>
    <row r="80" spans="1:7" ht="16.5" x14ac:dyDescent="0.25">
      <c r="A80" s="1" t="s">
        <v>24</v>
      </c>
      <c r="B80" s="37">
        <v>346323650</v>
      </c>
      <c r="C80" s="37">
        <v>13276295526</v>
      </c>
      <c r="D80" s="37">
        <v>49220298401</v>
      </c>
      <c r="E80" s="37">
        <v>89551778175</v>
      </c>
      <c r="F80" s="37">
        <v>11268471531</v>
      </c>
      <c r="G80" s="37">
        <v>163663167283</v>
      </c>
    </row>
    <row r="81" spans="1:7" ht="16.5" x14ac:dyDescent="0.25">
      <c r="A81" s="1" t="s">
        <v>75</v>
      </c>
      <c r="B81" s="37"/>
      <c r="C81" s="37"/>
      <c r="D81" s="37"/>
      <c r="E81" s="37"/>
      <c r="F81" s="37"/>
      <c r="G81" s="37"/>
    </row>
    <row r="82" spans="1:7" ht="16.5" x14ac:dyDescent="0.25">
      <c r="A82" s="1" t="s">
        <v>76</v>
      </c>
      <c r="B82" s="37"/>
      <c r="C82" s="37">
        <v>57135258331</v>
      </c>
      <c r="D82" s="37">
        <v>105400501317</v>
      </c>
      <c r="E82" s="37">
        <v>187856775382</v>
      </c>
      <c r="F82" s="37">
        <v>10729868910</v>
      </c>
      <c r="G82" s="37">
        <v>361122403940</v>
      </c>
    </row>
    <row r="83" spans="1:7" ht="16.5" x14ac:dyDescent="0.25">
      <c r="A83" s="1" t="s">
        <v>66</v>
      </c>
      <c r="B83" s="37">
        <v>1570864180</v>
      </c>
      <c r="C83" s="37">
        <v>1565132960</v>
      </c>
      <c r="D83" s="37">
        <v>16254169805</v>
      </c>
      <c r="E83" s="37">
        <v>77041389697</v>
      </c>
      <c r="F83" s="37">
        <v>6049805790</v>
      </c>
      <c r="G83" s="37">
        <v>102481362432</v>
      </c>
    </row>
    <row r="84" spans="1:7" ht="16.5" x14ac:dyDescent="0.25">
      <c r="A84" s="1" t="s">
        <v>77</v>
      </c>
      <c r="B84" s="37">
        <v>322549377</v>
      </c>
      <c r="C84" s="37">
        <v>28005166396</v>
      </c>
      <c r="D84" s="37">
        <v>36167658836</v>
      </c>
      <c r="E84" s="37">
        <v>54904146070</v>
      </c>
      <c r="F84" s="37">
        <v>5233985916</v>
      </c>
      <c r="G84" s="37">
        <v>124633506595</v>
      </c>
    </row>
    <row r="85" spans="1:7" ht="16.5" x14ac:dyDescent="0.25">
      <c r="A85" s="1" t="s">
        <v>67</v>
      </c>
      <c r="B85" s="37"/>
      <c r="C85" s="37">
        <v>302500000</v>
      </c>
      <c r="D85" s="37">
        <v>13054736882</v>
      </c>
      <c r="E85" s="37">
        <v>4771168186</v>
      </c>
      <c r="F85" s="37">
        <v>801243700</v>
      </c>
      <c r="G85" s="37">
        <v>18929648768</v>
      </c>
    </row>
    <row r="86" spans="1:7" ht="16.5" x14ac:dyDescent="0.25">
      <c r="A86" s="1" t="s">
        <v>87</v>
      </c>
      <c r="B86" s="37">
        <v>211382500</v>
      </c>
      <c r="C86" s="37">
        <v>1984008450</v>
      </c>
      <c r="D86" s="37">
        <v>10126696071</v>
      </c>
      <c r="E86" s="37">
        <v>16034754358</v>
      </c>
      <c r="F86" s="37">
        <v>273908131</v>
      </c>
      <c r="G86" s="37">
        <v>28630749510</v>
      </c>
    </row>
    <row r="87" spans="1:7" ht="16.5" x14ac:dyDescent="0.25">
      <c r="A87" s="1" t="s">
        <v>73</v>
      </c>
      <c r="B87" s="37"/>
      <c r="C87" s="37">
        <v>2150000000</v>
      </c>
      <c r="D87" s="37"/>
      <c r="E87" s="37">
        <v>2525295890</v>
      </c>
      <c r="F87" s="37"/>
      <c r="G87" s="37">
        <v>4675295890</v>
      </c>
    </row>
    <row r="88" spans="1:7" ht="16.5" x14ac:dyDescent="0.25">
      <c r="A88" s="1" t="s">
        <v>68</v>
      </c>
      <c r="B88" s="37"/>
      <c r="C88" s="37"/>
      <c r="D88" s="37">
        <v>9172623260</v>
      </c>
      <c r="E88" s="37">
        <v>24424243660</v>
      </c>
      <c r="F88" s="37">
        <v>2149048283</v>
      </c>
      <c r="G88" s="37">
        <v>35745915203</v>
      </c>
    </row>
    <row r="89" spans="1:7" ht="16.5" x14ac:dyDescent="0.25">
      <c r="A89" s="1" t="s">
        <v>69</v>
      </c>
      <c r="B89" s="37"/>
      <c r="C89" s="37"/>
      <c r="D89" s="37">
        <v>22889067948</v>
      </c>
      <c r="E89" s="37">
        <v>9479368904</v>
      </c>
      <c r="F89" s="37">
        <v>3455810679</v>
      </c>
      <c r="G89" s="37">
        <v>35824247531</v>
      </c>
    </row>
    <row r="90" spans="1:7" ht="16.5" x14ac:dyDescent="0.25">
      <c r="A90" s="1" t="s">
        <v>70</v>
      </c>
      <c r="B90" s="37"/>
      <c r="C90" s="37">
        <v>5434809300</v>
      </c>
      <c r="D90" s="37">
        <v>2489336515</v>
      </c>
      <c r="E90" s="37">
        <v>12942442958</v>
      </c>
      <c r="F90" s="37">
        <v>3826948866</v>
      </c>
      <c r="G90" s="37">
        <v>24693537639</v>
      </c>
    </row>
    <row r="91" spans="1:7" ht="16.5" x14ac:dyDescent="0.25">
      <c r="A91" s="1" t="s">
        <v>131</v>
      </c>
      <c r="B91" s="37">
        <v>837964212</v>
      </c>
      <c r="C91" s="37"/>
      <c r="D91" s="37">
        <v>297524000</v>
      </c>
      <c r="E91" s="37">
        <v>15205346503</v>
      </c>
      <c r="F91" s="37">
        <v>630462570</v>
      </c>
      <c r="G91" s="37">
        <v>16971297285</v>
      </c>
    </row>
    <row r="92" spans="1:7" ht="16.5" x14ac:dyDescent="0.25">
      <c r="A92" s="1" t="s">
        <v>132</v>
      </c>
      <c r="B92" s="37">
        <v>135120500</v>
      </c>
      <c r="C92" s="37">
        <v>6509509630</v>
      </c>
      <c r="D92" s="37">
        <v>20984455925</v>
      </c>
      <c r="E92" s="37">
        <v>6732641660</v>
      </c>
      <c r="F92" s="37">
        <v>2128733976</v>
      </c>
      <c r="G92" s="37">
        <v>36490461691</v>
      </c>
    </row>
    <row r="93" spans="1:7" ht="16.5" x14ac:dyDescent="0.25">
      <c r="A93" s="1" t="s">
        <v>110</v>
      </c>
      <c r="B93" s="37"/>
      <c r="C93" s="37"/>
      <c r="D93" s="37"/>
      <c r="E93" s="37">
        <v>390000000</v>
      </c>
      <c r="F93" s="37"/>
      <c r="G93" s="37">
        <v>390000000</v>
      </c>
    </row>
    <row r="94" spans="1:7" ht="16.5" x14ac:dyDescent="0.25">
      <c r="A94" s="1" t="s">
        <v>25</v>
      </c>
      <c r="B94" s="37">
        <v>227788237884.79999</v>
      </c>
      <c r="C94" s="37">
        <v>11134144120177.93</v>
      </c>
      <c r="D94" s="37">
        <v>360052949461.5</v>
      </c>
      <c r="E94" s="37">
        <v>2021603309861.9619</v>
      </c>
      <c r="F94" s="37">
        <v>76744045541</v>
      </c>
      <c r="G94" s="37">
        <v>13820332662927.191</v>
      </c>
    </row>
  </sheetData>
  <mergeCells count="4">
    <mergeCell ref="A1:K1"/>
    <mergeCell ref="A2:K2"/>
    <mergeCell ref="A53:G53"/>
    <mergeCell ref="A52:G52"/>
  </mergeCells>
  <printOptions horizontalCentered="1" verticalCentered="1"/>
  <pageMargins left="0" right="0" top="0" bottom="0" header="0" footer="0"/>
  <pageSetup paperSize="9" scale="3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24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2" width="44.125" style="2" customWidth="1"/>
    <col min="3" max="3" width="29.75" style="2" customWidth="1"/>
    <col min="4" max="4" width="30.125" style="2" customWidth="1"/>
    <col min="5" max="5" width="21" style="2" customWidth="1"/>
    <col min="6" max="6" width="24.375" style="2" customWidth="1"/>
    <col min="7" max="7" width="26.25" style="2" customWidth="1"/>
    <col min="8" max="8" width="25.375" style="2" customWidth="1"/>
    <col min="9" max="9" width="18.625" style="2" bestFit="1" customWidth="1"/>
    <col min="10" max="10" width="22.875" style="2" customWidth="1"/>
    <col min="11" max="11" width="25" style="2" customWidth="1"/>
    <col min="12" max="12" width="9" style="2" customWidth="1"/>
    <col min="13" max="16384" width="9" style="2"/>
  </cols>
  <sheetData>
    <row r="1" spans="1:2" ht="36.75" customHeight="1" x14ac:dyDescent="0.2">
      <c r="A1" s="41" t="s">
        <v>123</v>
      </c>
      <c r="B1" s="43"/>
    </row>
    <row r="2" spans="1:2" ht="18.75" customHeight="1" x14ac:dyDescent="0.2">
      <c r="A2" s="53" t="s">
        <v>114</v>
      </c>
      <c r="B2" s="54"/>
    </row>
    <row r="3" spans="1:2" ht="30.75" customHeight="1" x14ac:dyDescent="0.2">
      <c r="A3" s="23" t="s">
        <v>26</v>
      </c>
      <c r="B3" s="9" t="s">
        <v>56</v>
      </c>
    </row>
    <row r="4" spans="1:2" ht="15.75" x14ac:dyDescent="0.25">
      <c r="A4" s="1" t="s">
        <v>27</v>
      </c>
      <c r="B4" s="32">
        <v>35835518757815.797</v>
      </c>
    </row>
    <row r="5" spans="1:2" ht="15.75" x14ac:dyDescent="0.25">
      <c r="A5" s="1" t="s">
        <v>28</v>
      </c>
      <c r="B5" s="32">
        <v>449180554978.46997</v>
      </c>
    </row>
    <row r="6" spans="1:2" ht="15.75" x14ac:dyDescent="0.25">
      <c r="A6" s="1" t="s">
        <v>29</v>
      </c>
      <c r="B6" s="32">
        <v>3471358017620.0698</v>
      </c>
    </row>
    <row r="7" spans="1:2" ht="15.75" x14ac:dyDescent="0.25">
      <c r="A7" s="1" t="s">
        <v>30</v>
      </c>
      <c r="B7" s="32">
        <v>406163126992.58002</v>
      </c>
    </row>
    <row r="8" spans="1:2" ht="15.75" x14ac:dyDescent="0.25">
      <c r="A8" s="1" t="s">
        <v>31</v>
      </c>
      <c r="B8" s="32">
        <v>119646382519</v>
      </c>
    </row>
    <row r="9" spans="1:2" ht="15.75" x14ac:dyDescent="0.25">
      <c r="A9" s="1" t="s">
        <v>32</v>
      </c>
      <c r="B9" s="32">
        <v>11230958078193.699</v>
      </c>
    </row>
    <row r="10" spans="1:2" ht="15.75" x14ac:dyDescent="0.25">
      <c r="A10" s="1" t="s">
        <v>65</v>
      </c>
      <c r="B10" s="32">
        <v>70021000134.979996</v>
      </c>
    </row>
    <row r="11" spans="1:2" ht="15.75" x14ac:dyDescent="0.25">
      <c r="A11" s="1" t="s">
        <v>63</v>
      </c>
      <c r="B11" s="32">
        <v>303207222065.20001</v>
      </c>
    </row>
    <row r="12" spans="1:2" ht="15.75" x14ac:dyDescent="0.25">
      <c r="A12" s="1" t="s">
        <v>33</v>
      </c>
      <c r="B12" s="32">
        <v>15166802944820.199</v>
      </c>
    </row>
    <row r="13" spans="1:2" ht="15.75" x14ac:dyDescent="0.25">
      <c r="A13" s="1" t="s">
        <v>34</v>
      </c>
      <c r="B13" s="32">
        <v>67052856085139.984</v>
      </c>
    </row>
    <row r="16" spans="1:2" ht="15.75" x14ac:dyDescent="0.2">
      <c r="A16" s="41" t="s">
        <v>124</v>
      </c>
      <c r="B16" s="43"/>
    </row>
    <row r="17" spans="1:2" ht="15.75" x14ac:dyDescent="0.2">
      <c r="A17" s="53" t="s">
        <v>115</v>
      </c>
      <c r="B17" s="54"/>
    </row>
    <row r="18" spans="1:2" ht="15.75" x14ac:dyDescent="0.25">
      <c r="A18" s="24" t="s">
        <v>43</v>
      </c>
      <c r="B18" s="10" t="s">
        <v>57</v>
      </c>
    </row>
    <row r="19" spans="1:2" ht="15.75" x14ac:dyDescent="0.25">
      <c r="A19" s="1" t="s">
        <v>44</v>
      </c>
      <c r="B19" s="32">
        <v>227788237884.79999</v>
      </c>
    </row>
    <row r="20" spans="1:2" ht="15.75" x14ac:dyDescent="0.25">
      <c r="A20" s="1" t="s">
        <v>45</v>
      </c>
      <c r="B20" s="32">
        <v>11134144120177.9</v>
      </c>
    </row>
    <row r="21" spans="1:2" ht="15.75" x14ac:dyDescent="0.25">
      <c r="A21" s="1" t="s">
        <v>46</v>
      </c>
      <c r="B21" s="32">
        <v>360052949461.5</v>
      </c>
    </row>
    <row r="22" spans="1:2" ht="15.75" x14ac:dyDescent="0.25">
      <c r="A22" s="1" t="s">
        <v>47</v>
      </c>
      <c r="B22" s="32">
        <v>2021603309861.96</v>
      </c>
    </row>
    <row r="23" spans="1:2" ht="15.75" x14ac:dyDescent="0.25">
      <c r="A23" s="1" t="s">
        <v>48</v>
      </c>
      <c r="B23" s="32">
        <v>76744045541</v>
      </c>
    </row>
    <row r="24" spans="1:2" ht="15.75" x14ac:dyDescent="0.25">
      <c r="A24" s="1" t="s">
        <v>49</v>
      </c>
      <c r="B24" s="32">
        <v>13820332662927.16</v>
      </c>
    </row>
  </sheetData>
  <mergeCells count="4">
    <mergeCell ref="A17:B17"/>
    <mergeCell ref="A16:B16"/>
    <mergeCell ref="A2:B2"/>
    <mergeCell ref="A1:B1"/>
  </mergeCells>
  <printOptions horizontalCentered="1"/>
  <pageMargins left="0" right="0" top="0.78740157480314965" bottom="0" header="0" footer="0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B10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2" customWidth="1"/>
    <col min="2" max="2" width="50.125" style="2" customWidth="1"/>
    <col min="3" max="3" width="29.75" style="2" customWidth="1"/>
    <col min="4" max="4" width="30.125" style="2" customWidth="1"/>
    <col min="5" max="5" width="21" style="2" customWidth="1"/>
    <col min="6" max="6" width="24.375" style="2" customWidth="1"/>
    <col min="7" max="7" width="26.25" style="2" customWidth="1"/>
    <col min="8" max="8" width="25.375" style="2" customWidth="1"/>
    <col min="9" max="9" width="18.625" style="2" bestFit="1" customWidth="1"/>
    <col min="10" max="10" width="22.875" style="2" customWidth="1"/>
    <col min="11" max="11" width="25" style="2" customWidth="1"/>
    <col min="12" max="12" width="9" style="2" customWidth="1"/>
    <col min="13" max="16384" width="9" style="2"/>
  </cols>
  <sheetData>
    <row r="1" spans="1:2" ht="36.75" customHeight="1" x14ac:dyDescent="0.2">
      <c r="A1" s="41" t="s">
        <v>124</v>
      </c>
      <c r="B1" s="43"/>
    </row>
    <row r="2" spans="1:2" ht="25.5" customHeight="1" x14ac:dyDescent="0.2">
      <c r="A2" s="53" t="s">
        <v>116</v>
      </c>
      <c r="B2" s="54"/>
    </row>
    <row r="3" spans="1:2" ht="15.75" x14ac:dyDescent="0.25">
      <c r="A3" s="25" t="s">
        <v>85</v>
      </c>
      <c r="B3" s="11" t="s">
        <v>55</v>
      </c>
    </row>
    <row r="4" spans="1:2" ht="15.75" x14ac:dyDescent="0.25">
      <c r="A4" s="3" t="s">
        <v>79</v>
      </c>
      <c r="B4" s="32">
        <v>12859783764221.199</v>
      </c>
    </row>
    <row r="5" spans="1:2" ht="15.75" x14ac:dyDescent="0.25">
      <c r="A5" s="3" t="s">
        <v>80</v>
      </c>
      <c r="B5" s="32">
        <v>533485940070</v>
      </c>
    </row>
    <row r="6" spans="1:2" ht="15.75" x14ac:dyDescent="0.25">
      <c r="A6" s="3" t="s">
        <v>81</v>
      </c>
      <c r="B6" s="32">
        <v>403234864011</v>
      </c>
    </row>
    <row r="7" spans="1:2" ht="15.75" x14ac:dyDescent="0.25">
      <c r="A7" s="3" t="s">
        <v>82</v>
      </c>
      <c r="B7" s="32">
        <v>6200961564</v>
      </c>
    </row>
    <row r="8" spans="1:2" ht="15.75" x14ac:dyDescent="0.25">
      <c r="A8" s="3" t="s">
        <v>84</v>
      </c>
      <c r="B8" s="32">
        <v>17627133061</v>
      </c>
    </row>
    <row r="9" spans="1:2" ht="15.75" x14ac:dyDescent="0.25">
      <c r="A9" s="3" t="s">
        <v>83</v>
      </c>
      <c r="B9" s="32">
        <v>13820332662927.199</v>
      </c>
    </row>
    <row r="10" spans="1:2" x14ac:dyDescent="0.2">
      <c r="A10" s="2" t="s">
        <v>86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2"/>
  <sheetViews>
    <sheetView rightToLeft="1" zoomScale="80" zoomScaleNormal="80" workbookViewId="0">
      <selection sqref="A1:D1"/>
    </sheetView>
  </sheetViews>
  <sheetFormatPr defaultColWidth="9" defaultRowHeight="15" x14ac:dyDescent="0.2"/>
  <cols>
    <col min="1" max="1" width="44.125" style="4" customWidth="1"/>
    <col min="2" max="2" width="24.375" style="4" customWidth="1"/>
    <col min="3" max="3" width="21.25" style="4" customWidth="1"/>
    <col min="4" max="4" width="30.125" style="4" customWidth="1"/>
    <col min="5" max="5" width="22.875" style="4" customWidth="1"/>
    <col min="6" max="6" width="25" style="4" customWidth="1"/>
    <col min="7" max="7" width="9" style="4" customWidth="1"/>
    <col min="8" max="16384" width="9" style="4"/>
  </cols>
  <sheetData>
    <row r="1" spans="1:4" ht="36.75" customHeight="1" x14ac:dyDescent="0.2">
      <c r="A1" s="56" t="s">
        <v>122</v>
      </c>
      <c r="B1" s="57"/>
      <c r="C1" s="57"/>
      <c r="D1" s="58"/>
    </row>
    <row r="2" spans="1:4" ht="23.25" customHeight="1" x14ac:dyDescent="0.2">
      <c r="A2" s="53" t="s">
        <v>117</v>
      </c>
      <c r="B2" s="55"/>
      <c r="C2" s="55"/>
      <c r="D2" s="54"/>
    </row>
    <row r="3" spans="1:4" ht="34.5" customHeight="1" x14ac:dyDescent="0.2">
      <c r="A3" s="23" t="s">
        <v>90</v>
      </c>
      <c r="B3" s="12" t="s">
        <v>56</v>
      </c>
      <c r="C3" s="12" t="s">
        <v>55</v>
      </c>
      <c r="D3" s="12" t="s">
        <v>78</v>
      </c>
    </row>
    <row r="4" spans="1:4" ht="15.75" x14ac:dyDescent="0.25">
      <c r="A4" s="5" t="s">
        <v>91</v>
      </c>
      <c r="B4" s="29">
        <v>95619820532432.906</v>
      </c>
      <c r="C4" s="29">
        <v>0</v>
      </c>
      <c r="D4" s="29">
        <f>B4+C4</f>
        <v>95619820532432.906</v>
      </c>
    </row>
    <row r="5" spans="1:4" ht="15.75" x14ac:dyDescent="0.25">
      <c r="A5" s="5" t="s">
        <v>92</v>
      </c>
      <c r="B5" s="29">
        <v>3425083505374.7202</v>
      </c>
      <c r="C5" s="29">
        <v>19258973</v>
      </c>
      <c r="D5" s="29">
        <f t="shared" ref="D5:D12" si="0">B5+C5</f>
        <v>3425102764347.7202</v>
      </c>
    </row>
    <row r="6" spans="1:4" ht="15.75" x14ac:dyDescent="0.25">
      <c r="A6" s="5" t="s">
        <v>93</v>
      </c>
      <c r="B6" s="29">
        <v>2261108551353.7002</v>
      </c>
      <c r="C6" s="29">
        <v>0</v>
      </c>
      <c r="D6" s="29">
        <f t="shared" si="0"/>
        <v>2261108551353.7002</v>
      </c>
    </row>
    <row r="7" spans="1:4" ht="15.75" x14ac:dyDescent="0.25">
      <c r="A7" s="5" t="s">
        <v>94</v>
      </c>
      <c r="B7" s="29">
        <v>1129487728930.3999</v>
      </c>
      <c r="C7" s="29">
        <v>1632136522</v>
      </c>
      <c r="D7" s="29">
        <f t="shared" si="0"/>
        <v>1131119865452.3999</v>
      </c>
    </row>
    <row r="8" spans="1:4" ht="15.75" x14ac:dyDescent="0.25">
      <c r="A8" s="5" t="s">
        <v>95</v>
      </c>
      <c r="B8" s="29">
        <v>804452569725.86804</v>
      </c>
      <c r="C8" s="29">
        <v>0</v>
      </c>
      <c r="D8" s="29">
        <f t="shared" si="0"/>
        <v>804452569725.86804</v>
      </c>
    </row>
    <row r="9" spans="1:4" ht="15.75" x14ac:dyDescent="0.25">
      <c r="A9" s="5" t="s">
        <v>96</v>
      </c>
      <c r="B9" s="29">
        <v>73960778127.912994</v>
      </c>
      <c r="C9" s="29">
        <v>0</v>
      </c>
      <c r="D9" s="29">
        <f t="shared" si="0"/>
        <v>73960778127.912994</v>
      </c>
    </row>
    <row r="10" spans="1:4" ht="15.75" x14ac:dyDescent="0.25">
      <c r="A10" s="5" t="s">
        <v>97</v>
      </c>
      <c r="B10" s="29">
        <v>1507854167584.5801</v>
      </c>
      <c r="C10" s="29">
        <v>79392242098.100006</v>
      </c>
      <c r="D10" s="29">
        <f t="shared" si="0"/>
        <v>1587246409682.6802</v>
      </c>
    </row>
    <row r="11" spans="1:4" ht="15.75" x14ac:dyDescent="0.25">
      <c r="A11" s="5" t="s">
        <v>98</v>
      </c>
      <c r="B11" s="29">
        <v>1645609086210.9099</v>
      </c>
      <c r="C11" s="29">
        <v>21413627971.463001</v>
      </c>
      <c r="D11" s="29">
        <f t="shared" si="0"/>
        <v>1667022714182.3728</v>
      </c>
    </row>
    <row r="12" spans="1:4" ht="15.75" x14ac:dyDescent="0.25">
      <c r="A12" s="5" t="s">
        <v>99</v>
      </c>
      <c r="B12" s="35">
        <v>106467376919741</v>
      </c>
      <c r="C12" s="35">
        <v>102457265564.563</v>
      </c>
      <c r="D12" s="29">
        <f t="shared" si="0"/>
        <v>106569834185305.56</v>
      </c>
    </row>
  </sheetData>
  <mergeCells count="2">
    <mergeCell ref="A2:D2"/>
    <mergeCell ref="A1:D1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5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4" customWidth="1"/>
    <col min="2" max="2" width="64" style="4" customWidth="1"/>
    <col min="3" max="3" width="29.75" style="4" customWidth="1"/>
    <col min="4" max="4" width="30.125" style="4" customWidth="1"/>
    <col min="5" max="5" width="21" style="4" customWidth="1"/>
    <col min="6" max="6" width="24.375" style="4" customWidth="1"/>
    <col min="7" max="7" width="26.25" style="4" customWidth="1"/>
    <col min="8" max="8" width="25.375" style="4" customWidth="1"/>
    <col min="9" max="9" width="18.625" style="4" bestFit="1" customWidth="1"/>
    <col min="10" max="10" width="22.875" style="4" customWidth="1"/>
    <col min="11" max="11" width="25" style="4" customWidth="1"/>
    <col min="12" max="12" width="9" style="4" customWidth="1"/>
    <col min="13" max="16384" width="9" style="4"/>
  </cols>
  <sheetData>
    <row r="1" spans="1:2" ht="36.75" customHeight="1" x14ac:dyDescent="0.2">
      <c r="A1" s="56" t="s">
        <v>122</v>
      </c>
      <c r="B1" s="58"/>
    </row>
    <row r="2" spans="1:2" ht="15.75" x14ac:dyDescent="0.25">
      <c r="A2" s="59" t="s">
        <v>118</v>
      </c>
      <c r="B2" s="60"/>
    </row>
    <row r="3" spans="1:2" ht="15.75" x14ac:dyDescent="0.25">
      <c r="A3" s="3" t="s">
        <v>100</v>
      </c>
      <c r="B3" s="36">
        <v>6473138447114.2402</v>
      </c>
    </row>
    <row r="4" spans="1:2" ht="15.75" x14ac:dyDescent="0.25">
      <c r="A4" s="3" t="s">
        <v>101</v>
      </c>
      <c r="B4" s="36">
        <v>-6781644024585.2197</v>
      </c>
    </row>
    <row r="5" spans="1:2" ht="15.75" x14ac:dyDescent="0.25">
      <c r="A5" s="3" t="s">
        <v>102</v>
      </c>
      <c r="B5" s="35">
        <f>SUM(B3:B4)</f>
        <v>-308505577470.97949</v>
      </c>
    </row>
  </sheetData>
  <mergeCells count="2">
    <mergeCell ref="A2:B2"/>
    <mergeCell ref="A1:B1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B9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4" customWidth="1"/>
    <col min="2" max="2" width="59" style="4" customWidth="1"/>
    <col min="3" max="3" width="29.75" style="4" customWidth="1"/>
    <col min="4" max="4" width="30.125" style="4" customWidth="1"/>
    <col min="5" max="5" width="21" style="4" customWidth="1"/>
    <col min="6" max="6" width="24.375" style="4" customWidth="1"/>
    <col min="7" max="7" width="26.25" style="4" customWidth="1"/>
    <col min="8" max="8" width="25.375" style="4" customWidth="1"/>
    <col min="9" max="9" width="18.625" style="4" bestFit="1" customWidth="1"/>
    <col min="10" max="10" width="22.875" style="4" customWidth="1"/>
    <col min="11" max="11" width="25" style="4" customWidth="1"/>
    <col min="12" max="12" width="9" style="4" customWidth="1"/>
    <col min="13" max="16384" width="9" style="4"/>
  </cols>
  <sheetData>
    <row r="1" spans="1:2" ht="36.75" customHeight="1" x14ac:dyDescent="0.2">
      <c r="A1" s="56" t="s">
        <v>122</v>
      </c>
      <c r="B1" s="58"/>
    </row>
    <row r="2" spans="1:2" ht="39.75" customHeight="1" x14ac:dyDescent="0.2">
      <c r="A2" s="61" t="s">
        <v>103</v>
      </c>
      <c r="B2" s="62"/>
    </row>
    <row r="3" spans="1:2" ht="15.75" x14ac:dyDescent="0.25">
      <c r="A3" s="5" t="s">
        <v>104</v>
      </c>
      <c r="B3" s="38">
        <v>96062935842434.281</v>
      </c>
    </row>
    <row r="4" spans="1:2" ht="15.75" x14ac:dyDescent="0.25">
      <c r="A4" s="5" t="s">
        <v>105</v>
      </c>
      <c r="B4" s="38">
        <v>10404441077306.719</v>
      </c>
    </row>
    <row r="5" spans="1:2" ht="15.75" x14ac:dyDescent="0.25">
      <c r="A5" s="5" t="s">
        <v>106</v>
      </c>
      <c r="B5" s="39">
        <v>106467376919741</v>
      </c>
    </row>
    <row r="6" spans="1:2" ht="15.75" x14ac:dyDescent="0.25">
      <c r="A6" s="5" t="s">
        <v>107</v>
      </c>
      <c r="B6" s="40">
        <v>0.90227578270149389</v>
      </c>
    </row>
    <row r="7" spans="1:2" ht="15.75" x14ac:dyDescent="0.25">
      <c r="A7" s="5" t="s">
        <v>108</v>
      </c>
      <c r="B7" s="40">
        <v>9.7724217298506069E-2</v>
      </c>
    </row>
    <row r="8" spans="1:2" ht="15.75" x14ac:dyDescent="0.25">
      <c r="A8" s="5" t="s">
        <v>109</v>
      </c>
      <c r="B8" s="40">
        <v>1</v>
      </c>
    </row>
    <row r="9" spans="1:2" x14ac:dyDescent="0.2">
      <c r="A9" s="4" t="s">
        <v>86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sLanguage xmlns="e3b11cab-d775-4bfa-ae1e-68b9e3445dbc">2</ObsLanguage>
    <ObsPublishDate xmlns="e3b11cab-d775-4bfa-ae1e-68b9e3445dbc">2019-03-02T22:00:00+00:00</ObsPublishDate>
    <ObsYear xmlns="e3b11cab-d775-4bfa-ae1e-68b9e3445dbc">5</ObsYear>
    <ObsGovernance xmlns="e3b11cab-d775-4bfa-ae1e-68b9e3445dbc">1</ObsGovernanc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n-Year Reports Document" ma:contentTypeID="0x010100C3DB93928D05F04F8A336FE01298BF7C0400D106BAD6F2EE114D897C83201197E7D4" ma:contentTypeVersion="6" ma:contentTypeDescription="" ma:contentTypeScope="" ma:versionID="30ee723ee912f4dd586953b064072316">
  <xsd:schema xmlns:xsd="http://www.w3.org/2001/XMLSchema" xmlns:xs="http://www.w3.org/2001/XMLSchema" xmlns:p="http://schemas.microsoft.com/office/2006/metadata/properties" xmlns:ns2="e3b11cab-d775-4bfa-ae1e-68b9e3445dbc" targetNamespace="http://schemas.microsoft.com/office/2006/metadata/properties" ma:root="true" ma:fieldsID="0ee7c08a34fe359202d9d11a76cc80b2" ns2:_="">
    <xsd:import namespace="e3b11cab-d775-4bfa-ae1e-68b9e3445dbc"/>
    <xsd:element name="properties">
      <xsd:complexType>
        <xsd:sequence>
          <xsd:element name="documentManagement">
            <xsd:complexType>
              <xsd:all>
                <xsd:element ref="ns2:ObsLanguage"/>
                <xsd:element ref="ns2:ObsGovernance"/>
                <xsd:element ref="ns2:ObsPublishDate"/>
                <xsd:element ref="ns2:ObsYea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b11cab-d775-4bfa-ae1e-68b9e3445dbc" elementFormDefault="qualified">
    <xsd:import namespace="http://schemas.microsoft.com/office/2006/documentManagement/types"/>
    <xsd:import namespace="http://schemas.microsoft.com/office/infopath/2007/PartnerControls"/>
    <xsd:element name="ObsLanguage" ma:index="8" ma:displayName="OBS Language" ma:list="{22fcbed6-c0f8-44ee-ba2c-9da9dc37be09}" ma:internalName="ObsLanguage" ma:showField="Title" ma:web="e3b11cab-d775-4bfa-ae1e-68b9e3445dbc">
      <xsd:simpleType>
        <xsd:restriction base="dms:Lookup"/>
      </xsd:simpleType>
    </xsd:element>
    <xsd:element name="ObsGovernance" ma:index="9" ma:displayName="OBS Governance" ma:list="{a1482116-db7a-4cae-9afc-922f7eaddaa9}" ma:internalName="ObsGovernance" ma:showField="Title" ma:web="e3b11cab-d775-4bfa-ae1e-68b9e3445dbc">
      <xsd:simpleType>
        <xsd:restriction base="dms:Lookup"/>
      </xsd:simpleType>
    </xsd:element>
    <xsd:element name="ObsPublishDate" ma:index="10" ma:displayName="OBS PublishDate" ma:default="[today]" ma:format="DateOnly" ma:internalName="ObsPublishDate">
      <xsd:simpleType>
        <xsd:restriction base="dms:DateTime"/>
      </xsd:simpleType>
    </xsd:element>
    <xsd:element name="ObsYear" ma:index="11" ma:displayName="OBS Year" ma:list="{a509d3ed-3406-4cb9-8af7-ab66a6c6e209}" ma:internalName="ObsYear" ma:showField="Title" ma:web="e3b11cab-d775-4bfa-ae1e-68b9e3445dbc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5168FC-9A9D-442A-813E-DDD89F3B6C4B}"/>
</file>

<file path=customXml/itemProps2.xml><?xml version="1.0" encoding="utf-8"?>
<ds:datastoreItem xmlns:ds="http://schemas.openxmlformats.org/officeDocument/2006/customXml" ds:itemID="{A99140F4-F811-4698-9268-31C317FD7C3E}"/>
</file>

<file path=customXml/itemProps3.xml><?xml version="1.0" encoding="utf-8"?>
<ds:datastoreItem xmlns:ds="http://schemas.openxmlformats.org/officeDocument/2006/customXml" ds:itemID="{485B9B05-51C4-490B-8F61-47FDA23D40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مصرف حسب الوزارات</vt:lpstr>
      <vt:lpstr>مصرف حسب تصنيف الوزارات اقتصادي</vt:lpstr>
      <vt:lpstr>مصرف حسب التصنيف الاقتصادي</vt:lpstr>
      <vt:lpstr>انوع الاستثمار</vt:lpstr>
      <vt:lpstr>ايرادات حسب التصنيف الاقتصادي</vt:lpstr>
      <vt:lpstr>ملخص السلف </vt:lpstr>
      <vt:lpstr>ايرادات النفطية والغير نفطية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كانون الاول  2018 للموازنة الاتحادية</dc:title>
  <dc:creator/>
  <cp:lastModifiedBy/>
  <dcterms:created xsi:type="dcterms:W3CDTF">2006-09-16T00:00:00Z</dcterms:created>
  <dcterms:modified xsi:type="dcterms:W3CDTF">2019-03-03T08:26:01Z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0x010100C3DB93928D05F04F8A336FE01298BF7C0400D106BAD6F2EE114D897C83201197E7D4</vt:lpwstr>
  </property>
  <property fmtid="{D5CDD505-2E9C-101B-9397-08002B2CF9AE}" pid="3" name="_MarkAsFinal">
    <vt:bool>true</vt:bool>
  </property>
</Properties>
</file>