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050" yWindow="1290" windowWidth="14790" windowHeight="7875" tabRatio="923"/>
  </bookViews>
  <sheets>
    <sheet name="مصرف حسب الوزارات" sheetId="5" r:id="rId1"/>
    <sheet name="مصرف حسب تصنيف الوزارات اقتصادي" sheetId="6" r:id="rId2"/>
    <sheet name="مصرف حسب التصنيف الاقتصادي" sheetId="7" r:id="rId3"/>
    <sheet name="انوع الاستثمار" sheetId="4" r:id="rId4"/>
    <sheet name="ايرادات حسب التصنيف الاقتصادي" sheetId="9" r:id="rId5"/>
    <sheet name="ملخص السلف " sheetId="10" r:id="rId6"/>
    <sheet name="ايرادات النفطية والغير نفطية" sheetId="11" r:id="rId7"/>
  </sheets>
  <calcPr calcId="145621"/>
</workbook>
</file>

<file path=xl/calcChain.xml><?xml version="1.0" encoding="utf-8"?>
<calcChain xmlns="http://schemas.openxmlformats.org/spreadsheetml/2006/main">
  <c r="D5" i="5" l="1"/>
  <c r="D6" i="5"/>
  <c r="D7" i="5"/>
  <c r="D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B5" i="10" l="1"/>
  <c r="D4" i="5"/>
  <c r="D5" i="9" l="1"/>
  <c r="D6" i="9"/>
  <c r="D7" i="9"/>
  <c r="D8" i="9"/>
  <c r="D9" i="9"/>
  <c r="D10" i="9"/>
  <c r="D11" i="9"/>
  <c r="D12" i="9"/>
  <c r="D4" i="9"/>
</calcChain>
</file>

<file path=xl/sharedStrings.xml><?xml version="1.0" encoding="utf-8"?>
<sst xmlns="http://schemas.openxmlformats.org/spreadsheetml/2006/main" count="205" uniqueCount="138">
  <si>
    <t>اسماء الوزارات</t>
  </si>
  <si>
    <t>مجلس النواب</t>
  </si>
  <si>
    <t>رئاسة الجمهورية</t>
  </si>
  <si>
    <t>مجلس الوزراء</t>
  </si>
  <si>
    <t>وزارة الخارجية</t>
  </si>
  <si>
    <t>وزارة المالية</t>
  </si>
  <si>
    <t>وزارة الداخلية</t>
  </si>
  <si>
    <t>وزارةالعمل والشوؤن الاجتماعية</t>
  </si>
  <si>
    <t>وزارةالدفاع</t>
  </si>
  <si>
    <t>وزارة العدل</t>
  </si>
  <si>
    <t>وزارة التربية</t>
  </si>
  <si>
    <t>وزارة الشباب والرياضة</t>
  </si>
  <si>
    <t>وزارة التجارة</t>
  </si>
  <si>
    <t>وزارة الثقافة</t>
  </si>
  <si>
    <t>وزارة النقل</t>
  </si>
  <si>
    <t>وزارة الزراعة</t>
  </si>
  <si>
    <t>وزارة الموارد المائية</t>
  </si>
  <si>
    <t>وزارة النفط</t>
  </si>
  <si>
    <t>وزارة التخطيط والتعاون الانمائي</t>
  </si>
  <si>
    <t>وزارة الصناعة والمعادن</t>
  </si>
  <si>
    <t>وزارة التعليم العالي والبحث العلمي</t>
  </si>
  <si>
    <t>وزارة الكهرباء</t>
  </si>
  <si>
    <t>وزارة الاتصالات</t>
  </si>
  <si>
    <t>وزارة المهجرين والمهاجرين</t>
  </si>
  <si>
    <t>دوائر غير مرتبطة بوزارة</t>
  </si>
  <si>
    <t xml:space="preserve">المجموع العام </t>
  </si>
  <si>
    <t>اسماء الفصول</t>
  </si>
  <si>
    <t>مجموع الفصل ( 01 )  تعويضات الموظفين</t>
  </si>
  <si>
    <t>مجموع الفصل ( 02 )  المستلزمات الخدمية</t>
  </si>
  <si>
    <t>مجموع الفصل ( 03 )  المستلزمات السلعية</t>
  </si>
  <si>
    <t>مجموع الفصل ( 04 )  صيانة الموجودات</t>
  </si>
  <si>
    <t>مجموع الفصل ( 05 )  النفقات الرأسمالية</t>
  </si>
  <si>
    <t>مجموع الفصل ( 06 )  المنح والاعانات وخدمة الدين</t>
  </si>
  <si>
    <t>مجموع الفصل ( 09 )  الرعاية الاجتماعية</t>
  </si>
  <si>
    <t xml:space="preserve">المجموع العام              </t>
  </si>
  <si>
    <t>اسمــــاء الــوزارات</t>
  </si>
  <si>
    <t>الرواتــب والاجور</t>
  </si>
  <si>
    <t>المستلزمات الخدمية</t>
  </si>
  <si>
    <t>المستلزمات السلعية</t>
  </si>
  <si>
    <t>صيانة المـــوجودات</t>
  </si>
  <si>
    <t>النفقات الرأسمالـية</t>
  </si>
  <si>
    <t>المنح والاعانات وخدمة الدين</t>
  </si>
  <si>
    <t>الـــــرعايـــة الاجتــــماعيـة</t>
  </si>
  <si>
    <t>اسماء القطاعات</t>
  </si>
  <si>
    <t>مجموع القطاع ( 01 )  القطاع الزراعي</t>
  </si>
  <si>
    <t>مجموع القطاع ( 02 )  القطاع الصناعي</t>
  </si>
  <si>
    <t>مجموع القطاع ( 03 )  قطاع النقل والاتصالات</t>
  </si>
  <si>
    <t>مجموع القطاع ( 04 )  مباني وخدمات</t>
  </si>
  <si>
    <t>مجموع القطاع ( 05 )  التربية والتعليم</t>
  </si>
  <si>
    <t xml:space="preserve">المجموع العام                   </t>
  </si>
  <si>
    <t>القطاع الزراعي</t>
  </si>
  <si>
    <t>القطاع الصناعي</t>
  </si>
  <si>
    <t>قطاع النقل والاتصالات</t>
  </si>
  <si>
    <t xml:space="preserve">قطاع المباني والخدمات </t>
  </si>
  <si>
    <t>قطاع التربيه والتعليم</t>
  </si>
  <si>
    <t>الموازنة الاستثمارية</t>
  </si>
  <si>
    <t>الموازنة الجارية</t>
  </si>
  <si>
    <t xml:space="preserve"> الموازنة الاستثمارية </t>
  </si>
  <si>
    <t>مجـــموع الوزاره</t>
  </si>
  <si>
    <t>مجموع الوزاره</t>
  </si>
  <si>
    <t xml:space="preserve">الموازنة الجارية   </t>
  </si>
  <si>
    <t>الالتزامات والمساعدات الخارجية</t>
  </si>
  <si>
    <t>البرامـــج الخــــاصة</t>
  </si>
  <si>
    <t>مجموع الفصل ( 08 )  البرامج الخاصة</t>
  </si>
  <si>
    <t>وزارة الصحة والبيئة</t>
  </si>
  <si>
    <t>محافظة بغداد</t>
  </si>
  <si>
    <t>محافظة ديالى</t>
  </si>
  <si>
    <t>محافظة واسط</t>
  </si>
  <si>
    <t>محافظة النجف الاشرف</t>
  </si>
  <si>
    <t>محافظة الديوانية</t>
  </si>
  <si>
    <t>محافظة المثنى</t>
  </si>
  <si>
    <t>محافظة كربلاء</t>
  </si>
  <si>
    <t>محافظة ميسان</t>
  </si>
  <si>
    <t xml:space="preserve">وزارة الاعمار والاسكان والبلديات العامة </t>
  </si>
  <si>
    <t xml:space="preserve">محافظة البصرة </t>
  </si>
  <si>
    <t xml:space="preserve">محافظة ذي قار </t>
  </si>
  <si>
    <t>الموازنة الاجمالية</t>
  </si>
  <si>
    <t>نوع الاستثمار( 1 ) منهاج استثماري</t>
  </si>
  <si>
    <t>نوع الاستثمار( 2 ) تنمية اقاليم</t>
  </si>
  <si>
    <t>نوع الاستثمار( 3 ) بترودولار</t>
  </si>
  <si>
    <t>نوع الاستثمار( 4 ) انعاش الاهوار</t>
  </si>
  <si>
    <t>المجموع العام للمصروفات</t>
  </si>
  <si>
    <t>نوع الاستثمار( 5 ) استراتيجية التخفيف من الفقر</t>
  </si>
  <si>
    <t>انواع الاستثمار</t>
  </si>
  <si>
    <t xml:space="preserve"> </t>
  </si>
  <si>
    <t>محافظة بابل</t>
  </si>
  <si>
    <t>مجلس الدولة</t>
  </si>
  <si>
    <t>حكومة اقليم كردستان</t>
  </si>
  <si>
    <t xml:space="preserve">الايرادات </t>
  </si>
  <si>
    <t>مجموع العدد 01 الايرادات النفطية والثروات المعدنية</t>
  </si>
  <si>
    <t>مجموع العدد 02 الضرائب على الدخول والثروات</t>
  </si>
  <si>
    <t>مجموع العدد 03 الضرائب السلعية ورسوم الانتاج</t>
  </si>
  <si>
    <t>مجموع العدد 04 الرسوم</t>
  </si>
  <si>
    <t>مجموع العدد 05 حصة الموازنة من ارباح القطاع العام</t>
  </si>
  <si>
    <t>مجموع العدد 06 الايرادات الرأسمالية</t>
  </si>
  <si>
    <t>مجموع العدد 07 الايرادات التحويلية</t>
  </si>
  <si>
    <t>مجموع العدد 08 ايرادات اخرى</t>
  </si>
  <si>
    <t>المجموع العام</t>
  </si>
  <si>
    <t>سلف الموازنة الجارية</t>
  </si>
  <si>
    <t>سلف الموازنة الاستثمارية</t>
  </si>
  <si>
    <t>سلف الموازنة الاجمالية</t>
  </si>
  <si>
    <t xml:space="preserve">أجمالي الأيرادات النفطية </t>
  </si>
  <si>
    <t xml:space="preserve">أجمالي الأيرادات الغير نفطية </t>
  </si>
  <si>
    <t xml:space="preserve">أجمالي  الأيرادات </t>
  </si>
  <si>
    <t xml:space="preserve">نسبة ايرادات النفط من أجمالي الأيرادات </t>
  </si>
  <si>
    <t xml:space="preserve">نسبة الأيرادات الغير نفطية  من أجمالي الأيرادات </t>
  </si>
  <si>
    <t xml:space="preserve">نسبة أجمالي الأيرادات </t>
  </si>
  <si>
    <t>مجلس القضاء الاعلى</t>
  </si>
  <si>
    <t>المحكمة الاتحادية العليا</t>
  </si>
  <si>
    <t xml:space="preserve">تقرير تنفيذ الموازنة على مستوى الوزارات  </t>
  </si>
  <si>
    <t xml:space="preserve">تقرير بالمصروفات الفعلية بمستوى الوزارات حسب التصنيف الاقتصادي للموازنه الجارية </t>
  </si>
  <si>
    <t>تقرير بالمصروفات حسب التصنيف الاقتصادي للموازنة الجارية</t>
  </si>
  <si>
    <t xml:space="preserve">تقرير بالمصروفات حسب القطاعات للموازنة الاستثمارية  </t>
  </si>
  <si>
    <t xml:space="preserve">تقرير بالمصروفات للموازنة الاستثمارية بمستوى انواع الاستثمار   </t>
  </si>
  <si>
    <t xml:space="preserve"> تقرير بالايرادات حسب التصنيف الاقتصادي للموازنة الجارية والاستثمارية  </t>
  </si>
  <si>
    <t xml:space="preserve">ملخص السلف  </t>
  </si>
  <si>
    <t xml:space="preserve">تقرير بالمصروفات الفعلية بمستوى الوزارات حسب التصنيف الاقتصادي للموازنه الاستثمارية </t>
  </si>
  <si>
    <t>محافظة الانبار</t>
  </si>
  <si>
    <t>محافظة صلاح الدين</t>
  </si>
  <si>
    <t>محافظة نينوى</t>
  </si>
  <si>
    <t>وزارة الصحةوالبيئة</t>
  </si>
  <si>
    <t>وزارة الاعمار والاسكان</t>
  </si>
  <si>
    <t>وزارة التخطيط</t>
  </si>
  <si>
    <t>وزارة التعليم العالي والبحث</t>
  </si>
  <si>
    <t>محافظة البصرة</t>
  </si>
  <si>
    <t>محافظة ذي قار</t>
  </si>
  <si>
    <t>المحكمة الاتحاديةالعليا</t>
  </si>
  <si>
    <t>تقرير بالأيرادات النفطية والغير نفطية ونسبة كل منهما من اجمالي الايرادات للموازنة  الجارية والاستثمارية</t>
  </si>
  <si>
    <t>المجموع العام للفصول</t>
  </si>
  <si>
    <t>وزارة الاعمار والاسكان والبلديات العامة</t>
  </si>
  <si>
    <t>المجموع العام للقطاعات</t>
  </si>
  <si>
    <t>وزارة المالية دائرة المحاسبة قسم التوحيد/ نظام توحيد حسابات الدولة على الموازنة الجارية لغاية  تموز  لسنه 2020</t>
  </si>
  <si>
    <t>وزارة المالية دائرة المحاسبة قسم التوحيد/ نظام توحيد حسابات الدولة على الموازنة الاستثمارية  لغاية  تموز  لسنه 2020</t>
  </si>
  <si>
    <t>وزارة المالية دائرة المحاسبة قسم التوحيد/ نظام توحيد حسابات الدولة على الموازنة الجارية والاستثمارية  لغاية تموز لسنه 2020</t>
  </si>
  <si>
    <t>وزارة المالية دائرة المحاسبة قسم التوحيد/ نظام توحيد حسابات الدولة على الموازنة الجارية والاستثمارية  لغاية تموز  لسنه 2020</t>
  </si>
  <si>
    <t>وزارة المالية دائرة المحاسبة قسم التوحيد/ نظام توحيد حسابات الدولة على الموازنة االاستثمارية  لغاية تموز لسنه 2020</t>
  </si>
  <si>
    <t>وزارة المالية دائرة المحاسبة قسم التوحيد/ نظام توحيد حسابات الدولة على الموازنة الجارية والاستثمارية  لغاية  تموز لسنه 2020</t>
  </si>
  <si>
    <t>وزارة المالية دائرة المحاسبة قسم التوحيد/ نظام توحيد حسابات الدولة على الموازنة الجارية والاستثمارية  لغاية  تموز  لسنه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</si>
</sst>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_-* #,##0.00\-;_-* &quot;-&quot;??_-;_-@_-"/>
    <numFmt numFmtId="164" formatCode="_(* #,##0.00_);_(* \(#,##0.00\);_(* &quot;-&quot;??_);_(@_)"/>
  </numFmts>
  <fonts count="8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theme="1"/>
      <name val="Algerian"/>
      <family val="5"/>
    </font>
    <font>
      <b/>
      <sz val="13"/>
      <color theme="1"/>
      <name val="Arial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BD4A47"/>
        <bgColor indexed="64"/>
      </patternFill>
    </fill>
    <fill>
      <patternFill patternType="solid">
        <fgColor rgb="FF65FFA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  <xf numFmtId="0" fontId="1" fillId="0" borderId="0"/>
  </cellStyleXfs>
  <cellXfs count="63">
    <xf numFmtId="0" fontId="0" fillId="0" borderId="0" xfId="0"/>
    <xf numFmtId="0" fontId="4" fillId="2" borderId="1" xfId="1" applyFont="1" applyFill="1" applyBorder="1"/>
    <xf numFmtId="0" fontId="5" fillId="0" borderId="0" xfId="1" applyFont="1"/>
    <xf numFmtId="0" fontId="4" fillId="2" borderId="1" xfId="0" applyFont="1" applyFill="1" applyBorder="1"/>
    <xf numFmtId="0" fontId="5" fillId="0" borderId="0" xfId="25" applyFont="1"/>
    <xf numFmtId="0" fontId="4" fillId="2" borderId="1" xfId="25" applyFont="1" applyFill="1" applyBorder="1"/>
    <xf numFmtId="0" fontId="7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/>
    </xf>
    <xf numFmtId="0" fontId="4" fillId="4" borderId="1" xfId="25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3" fontId="7" fillId="4" borderId="1" xfId="25" applyNumberFormat="1" applyFont="1" applyFill="1" applyBorder="1" applyAlignment="1">
      <alignment horizontal="center" vertical="center"/>
    </xf>
    <xf numFmtId="3" fontId="7" fillId="3" borderId="1" xfId="25" applyNumberFormat="1" applyFont="1" applyFill="1" applyBorder="1" applyAlignment="1">
      <alignment horizontal="center" vertical="center"/>
    </xf>
    <xf numFmtId="3" fontId="7" fillId="8" borderId="1" xfId="25" applyNumberFormat="1" applyFont="1" applyFill="1" applyBorder="1" applyAlignment="1">
      <alignment horizontal="center" vertical="center"/>
    </xf>
    <xf numFmtId="3" fontId="7" fillId="9" borderId="1" xfId="25" applyNumberFormat="1" applyFont="1" applyFill="1" applyBorder="1" applyAlignment="1">
      <alignment horizontal="center" vertical="center"/>
    </xf>
    <xf numFmtId="0" fontId="7" fillId="10" borderId="1" xfId="25" applyFont="1" applyFill="1" applyBorder="1" applyAlignment="1">
      <alignment horizontal="center" vertical="center"/>
    </xf>
    <xf numFmtId="0" fontId="7" fillId="11" borderId="1" xfId="25" applyFont="1" applyFill="1" applyBorder="1" applyAlignment="1">
      <alignment horizontal="center" vertical="center"/>
    </xf>
    <xf numFmtId="0" fontId="7" fillId="12" borderId="1" xfId="25" applyFont="1" applyFill="1" applyBorder="1" applyAlignment="1">
      <alignment horizontal="center" vertical="center"/>
    </xf>
    <xf numFmtId="0" fontId="7" fillId="13" borderId="1" xfId="25" applyFont="1" applyFill="1" applyBorder="1" applyAlignment="1">
      <alignment horizontal="center" vertical="center"/>
    </xf>
    <xf numFmtId="0" fontId="7" fillId="14" borderId="1" xfId="25" applyFont="1" applyFill="1" applyBorder="1" applyAlignment="1">
      <alignment horizontal="center" vertical="center" wrapText="1"/>
    </xf>
    <xf numFmtId="0" fontId="6" fillId="14" borderId="6" xfId="0" applyFont="1" applyFill="1" applyBorder="1" applyAlignment="1">
      <alignment horizontal="center" vertical="center" wrapText="1"/>
    </xf>
    <xf numFmtId="0" fontId="4" fillId="14" borderId="1" xfId="1" applyFont="1" applyFill="1" applyBorder="1"/>
    <xf numFmtId="0" fontId="4" fillId="14" borderId="1" xfId="0" applyFont="1" applyFill="1" applyBorder="1"/>
    <xf numFmtId="0" fontId="7" fillId="14" borderId="6" xfId="0" applyFont="1" applyFill="1" applyBorder="1" applyAlignment="1">
      <alignment vertical="center"/>
    </xf>
    <xf numFmtId="0" fontId="4" fillId="14" borderId="2" xfId="1" applyFont="1" applyFill="1" applyBorder="1" applyAlignment="1">
      <alignment vertical="center"/>
    </xf>
    <xf numFmtId="3" fontId="4" fillId="6" borderId="1" xfId="0" applyNumberFormat="1" applyFont="1" applyFill="1" applyBorder="1" applyAlignment="1">
      <alignment horizontal="right" readingOrder="2"/>
    </xf>
    <xf numFmtId="3" fontId="4" fillId="6" borderId="1" xfId="1" applyNumberFormat="1" applyFont="1" applyFill="1" applyBorder="1" applyAlignment="1">
      <alignment horizontal="right" readingOrder="2"/>
    </xf>
    <xf numFmtId="0" fontId="4" fillId="6" borderId="1" xfId="1" applyFont="1" applyFill="1" applyBorder="1" applyAlignment="1">
      <alignment horizontal="right" readingOrder="2"/>
    </xf>
    <xf numFmtId="3" fontId="4" fillId="6" borderId="1" xfId="0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center" readingOrder="2"/>
    </xf>
    <xf numFmtId="3" fontId="4" fillId="6" borderId="1" xfId="1" applyNumberFormat="1" applyFont="1" applyFill="1" applyBorder="1" applyAlignment="1">
      <alignment horizontal="center" readingOrder="2"/>
    </xf>
    <xf numFmtId="3" fontId="4" fillId="6" borderId="1" xfId="22" applyNumberFormat="1" applyFont="1" applyFill="1" applyBorder="1" applyAlignment="1">
      <alignment horizontal="right" readingOrder="2"/>
    </xf>
    <xf numFmtId="3" fontId="7" fillId="6" borderId="1" xfId="22" applyNumberFormat="1" applyFont="1" applyFill="1" applyBorder="1" applyAlignment="1">
      <alignment horizontal="center" readingOrder="2"/>
    </xf>
    <xf numFmtId="3" fontId="4" fillId="6" borderId="1" xfId="16" applyNumberFormat="1" applyFont="1" applyFill="1" applyBorder="1" applyAlignment="1">
      <alignment horizontal="right" indent="1" readingOrder="2"/>
    </xf>
    <xf numFmtId="3" fontId="4" fillId="6" borderId="1" xfId="22" applyNumberFormat="1" applyFont="1" applyFill="1" applyBorder="1" applyAlignment="1">
      <alignment horizontal="right" indent="1" readingOrder="2"/>
    </xf>
    <xf numFmtId="9" fontId="4" fillId="6" borderId="1" xfId="23" applyFont="1" applyFill="1" applyBorder="1" applyAlignment="1">
      <alignment horizontal="right" indent="1" readingOrder="2"/>
    </xf>
    <xf numFmtId="3" fontId="4" fillId="6" borderId="1" xfId="16" applyNumberFormat="1" applyFont="1" applyFill="1" applyBorder="1" applyAlignment="1">
      <alignment horizontal="right" readingOrder="2"/>
    </xf>
    <xf numFmtId="0" fontId="4" fillId="5" borderId="3" xfId="8" applyFont="1" applyFill="1" applyBorder="1" applyAlignment="1">
      <alignment horizontal="center" vertical="center"/>
    </xf>
    <xf numFmtId="0" fontId="4" fillId="5" borderId="4" xfId="8" applyFont="1" applyFill="1" applyBorder="1" applyAlignment="1">
      <alignment horizontal="center" vertical="center"/>
    </xf>
    <xf numFmtId="0" fontId="4" fillId="5" borderId="5" xfId="8" applyFont="1" applyFill="1" applyBorder="1" applyAlignment="1">
      <alignment horizontal="center" vertical="center"/>
    </xf>
    <xf numFmtId="0" fontId="4" fillId="5" borderId="3" xfId="8" applyFont="1" applyFill="1" applyBorder="1" applyAlignment="1">
      <alignment horizontal="center" vertical="center" wrapText="1"/>
    </xf>
    <xf numFmtId="0" fontId="4" fillId="5" borderId="4" xfId="8" applyFont="1" applyFill="1" applyBorder="1" applyAlignment="1">
      <alignment horizontal="center" vertical="center" wrapText="1"/>
    </xf>
    <xf numFmtId="0" fontId="4" fillId="5" borderId="5" xfId="8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3" xfId="1" applyFont="1" applyFill="1" applyBorder="1" applyAlignment="1">
      <alignment horizontal="center"/>
    </xf>
    <xf numFmtId="0" fontId="4" fillId="5" borderId="4" xfId="1" applyFont="1" applyFill="1" applyBorder="1" applyAlignment="1">
      <alignment horizontal="center"/>
    </xf>
    <xf numFmtId="0" fontId="4" fillId="5" borderId="5" xfId="1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3" xfId="24" applyFont="1" applyFill="1" applyBorder="1" applyAlignment="1">
      <alignment horizontal="center" vertical="center"/>
    </xf>
    <xf numFmtId="0" fontId="4" fillId="5" borderId="4" xfId="24" applyFont="1" applyFill="1" applyBorder="1" applyAlignment="1">
      <alignment horizontal="center" vertical="center"/>
    </xf>
    <xf numFmtId="0" fontId="4" fillId="5" borderId="5" xfId="24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5" borderId="3" xfId="25" applyFont="1" applyFill="1" applyBorder="1" applyAlignment="1">
      <alignment horizontal="center" vertical="center" wrapText="1"/>
    </xf>
    <xf numFmtId="0" fontId="4" fillId="5" borderId="5" xfId="25" applyFont="1" applyFill="1" applyBorder="1" applyAlignment="1">
      <alignment horizontal="center" vertical="center" wrapText="1"/>
    </xf>
    <xf numFmtId="0" fontId="4" fillId="15" borderId="2" xfId="1" applyFont="1" applyFill="1" applyBorder="1" applyAlignment="1">
      <alignment vertical="center"/>
    </xf>
    <xf numFmtId="0" fontId="4" fillId="15" borderId="1" xfId="0" applyFont="1" applyFill="1" applyBorder="1"/>
    <xf numFmtId="0" fontId="4" fillId="15" borderId="1" xfId="1" applyFont="1" applyFill="1" applyBorder="1"/>
  </cellXfs>
  <cellStyles count="26">
    <cellStyle name="Comma" xfId="22" builtinId="3"/>
    <cellStyle name="Comma 2" xfId="2"/>
    <cellStyle name="Comma 2 2" xfId="3"/>
    <cellStyle name="Comma 3" xfId="4"/>
    <cellStyle name="Comma 4" xfId="5"/>
    <cellStyle name="Comma 5" xfId="6"/>
    <cellStyle name="Comma 6" xfId="7"/>
    <cellStyle name="Normal" xfId="0" builtinId="0"/>
    <cellStyle name="Normal 2" xfId="8"/>
    <cellStyle name="Normal 2 2" xfId="1"/>
    <cellStyle name="Normal 2 2 2" xfId="25"/>
    <cellStyle name="Normal 2 3" xfId="9"/>
    <cellStyle name="Normal 2 4" xfId="10"/>
    <cellStyle name="Normal 2 5" xfId="11"/>
    <cellStyle name="Normal 2 6" xfId="12"/>
    <cellStyle name="Normal 2 6 2" xfId="13"/>
    <cellStyle name="Normal 2 7" xfId="24"/>
    <cellStyle name="Normal 3" xfId="14"/>
    <cellStyle name="Normal 4" xfId="15"/>
    <cellStyle name="Normal 5" xfId="16"/>
    <cellStyle name="Normal 6" xfId="17"/>
    <cellStyle name="Normal 6 2" xfId="18"/>
    <cellStyle name="Normal 7" xfId="19"/>
    <cellStyle name="Percent" xfId="23" builtinId="5"/>
    <cellStyle name="Percent 2" xfId="20"/>
    <cellStyle name="Percent 3" xfId="2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D48"/>
  <sheetViews>
    <sheetView rightToLeft="1" tabSelected="1" zoomScale="85" zoomScaleNormal="85" workbookViewId="0">
      <selection sqref="A1:D1"/>
    </sheetView>
  </sheetViews>
  <sheetFormatPr defaultColWidth="9" defaultRowHeight="15" x14ac:dyDescent="0.2"/>
  <cols>
    <col min="1" max="1" width="33.125" style="2" customWidth="1"/>
    <col min="2" max="2" width="24.625" style="2" customWidth="1"/>
    <col min="3" max="3" width="23.375" style="2" customWidth="1"/>
    <col min="4" max="4" width="26.875" style="2" customWidth="1"/>
    <col min="5" max="16384" width="9" style="2"/>
  </cols>
  <sheetData>
    <row r="1" spans="1:4" ht="36.75" customHeight="1" x14ac:dyDescent="0.2">
      <c r="A1" s="38" t="s">
        <v>133</v>
      </c>
      <c r="B1" s="39"/>
      <c r="C1" s="39"/>
      <c r="D1" s="40"/>
    </row>
    <row r="2" spans="1:4" ht="26.25" customHeight="1" x14ac:dyDescent="0.2">
      <c r="A2" s="41" t="s">
        <v>109</v>
      </c>
      <c r="B2" s="42"/>
      <c r="C2" s="42"/>
      <c r="D2" s="43"/>
    </row>
    <row r="3" spans="1:4" ht="16.5" x14ac:dyDescent="0.2">
      <c r="A3" s="24" t="s">
        <v>0</v>
      </c>
      <c r="B3" s="6" t="s">
        <v>60</v>
      </c>
      <c r="C3" s="6" t="s">
        <v>55</v>
      </c>
      <c r="D3" s="6" t="s">
        <v>76</v>
      </c>
    </row>
    <row r="4" spans="1:4" ht="15.75" x14ac:dyDescent="0.25">
      <c r="A4" s="1" t="s">
        <v>1</v>
      </c>
      <c r="B4" s="26">
        <v>238100714089</v>
      </c>
      <c r="C4" s="27">
        <v>0</v>
      </c>
      <c r="D4" s="27">
        <f>B4+C4</f>
        <v>238100714089</v>
      </c>
    </row>
    <row r="5" spans="1:4" ht="15.75" x14ac:dyDescent="0.25">
      <c r="A5" s="1" t="s">
        <v>2</v>
      </c>
      <c r="B5" s="26">
        <v>21857384604</v>
      </c>
      <c r="C5" s="27">
        <v>0</v>
      </c>
      <c r="D5" s="27">
        <f t="shared" ref="D5:D48" si="0">B5+C5</f>
        <v>21857384604</v>
      </c>
    </row>
    <row r="6" spans="1:4" ht="15.75" x14ac:dyDescent="0.25">
      <c r="A6" s="1" t="s">
        <v>3</v>
      </c>
      <c r="B6" s="26">
        <v>2466044268310.0801</v>
      </c>
      <c r="C6" s="27">
        <v>62406920963</v>
      </c>
      <c r="D6" s="27">
        <f t="shared" si="0"/>
        <v>2528451189273.0801</v>
      </c>
    </row>
    <row r="7" spans="1:4" ht="15.75" x14ac:dyDescent="0.25">
      <c r="A7" s="1" t="s">
        <v>4</v>
      </c>
      <c r="B7" s="26">
        <v>51120277224</v>
      </c>
      <c r="C7" s="27">
        <v>14998</v>
      </c>
      <c r="D7" s="27">
        <f t="shared" si="0"/>
        <v>51120292222</v>
      </c>
    </row>
    <row r="8" spans="1:4" ht="15.75" x14ac:dyDescent="0.25">
      <c r="A8" s="1" t="s">
        <v>5</v>
      </c>
      <c r="B8" s="26">
        <v>11386430787063.4</v>
      </c>
      <c r="C8" s="27">
        <v>9500</v>
      </c>
      <c r="D8" s="27">
        <f t="shared" si="0"/>
        <v>11386430796563.4</v>
      </c>
    </row>
    <row r="9" spans="1:4" ht="15.75" x14ac:dyDescent="0.25">
      <c r="A9" s="1" t="s">
        <v>6</v>
      </c>
      <c r="B9" s="26">
        <v>6614400757882</v>
      </c>
      <c r="C9" s="27">
        <v>124846940</v>
      </c>
      <c r="D9" s="27">
        <f t="shared" si="0"/>
        <v>6614525604822</v>
      </c>
    </row>
    <row r="10" spans="1:4" ht="15.75" x14ac:dyDescent="0.25">
      <c r="A10" s="1" t="s">
        <v>7</v>
      </c>
      <c r="B10" s="26">
        <v>1841865655793.8999</v>
      </c>
      <c r="C10" s="27">
        <v>0</v>
      </c>
      <c r="D10" s="27">
        <f t="shared" si="0"/>
        <v>1841865655793.8999</v>
      </c>
    </row>
    <row r="11" spans="1:4" ht="15.75" x14ac:dyDescent="0.25">
      <c r="A11" s="1" t="s">
        <v>64</v>
      </c>
      <c r="B11" s="26">
        <v>711843511708.40503</v>
      </c>
      <c r="C11" s="27">
        <v>22334320327</v>
      </c>
      <c r="D11" s="27">
        <f t="shared" si="0"/>
        <v>734177832035.40503</v>
      </c>
    </row>
    <row r="12" spans="1:4" ht="15.75" x14ac:dyDescent="0.25">
      <c r="A12" s="1" t="s">
        <v>8</v>
      </c>
      <c r="B12" s="26">
        <v>3912573972971</v>
      </c>
      <c r="C12" s="27">
        <v>0</v>
      </c>
      <c r="D12" s="27">
        <f t="shared" si="0"/>
        <v>3912573972971</v>
      </c>
    </row>
    <row r="13" spans="1:4" ht="15.75" x14ac:dyDescent="0.25">
      <c r="A13" s="1" t="s">
        <v>9</v>
      </c>
      <c r="B13" s="26">
        <v>345065810976</v>
      </c>
      <c r="C13" s="27">
        <v>0</v>
      </c>
      <c r="D13" s="27">
        <f t="shared" si="0"/>
        <v>345065810976</v>
      </c>
    </row>
    <row r="14" spans="1:4" ht="15.75" x14ac:dyDescent="0.25">
      <c r="A14" s="1" t="s">
        <v>10</v>
      </c>
      <c r="B14" s="26">
        <v>1026396625616.36</v>
      </c>
      <c r="C14" s="27">
        <v>0</v>
      </c>
      <c r="D14" s="27">
        <f t="shared" si="0"/>
        <v>1026396625616.36</v>
      </c>
    </row>
    <row r="15" spans="1:4" ht="15.75" x14ac:dyDescent="0.25">
      <c r="A15" s="1" t="s">
        <v>11</v>
      </c>
      <c r="B15" s="26">
        <v>36593935113</v>
      </c>
      <c r="C15" s="27">
        <v>0</v>
      </c>
      <c r="D15" s="27">
        <f t="shared" si="0"/>
        <v>36593935113</v>
      </c>
    </row>
    <row r="16" spans="1:4" ht="15.75" x14ac:dyDescent="0.25">
      <c r="A16" s="1" t="s">
        <v>12</v>
      </c>
      <c r="B16" s="26">
        <v>129224748422</v>
      </c>
      <c r="C16" s="27">
        <v>0</v>
      </c>
      <c r="D16" s="27">
        <f t="shared" si="0"/>
        <v>129224748422</v>
      </c>
    </row>
    <row r="17" spans="1:4" ht="15.75" x14ac:dyDescent="0.25">
      <c r="A17" s="1" t="s">
        <v>13</v>
      </c>
      <c r="B17" s="26">
        <v>57245637126.900002</v>
      </c>
      <c r="C17" s="27">
        <v>5000</v>
      </c>
      <c r="D17" s="27">
        <f t="shared" si="0"/>
        <v>57245642126.900002</v>
      </c>
    </row>
    <row r="18" spans="1:4" ht="15.75" x14ac:dyDescent="0.25">
      <c r="A18" s="1" t="s">
        <v>14</v>
      </c>
      <c r="B18" s="26">
        <v>30085872798</v>
      </c>
      <c r="C18" s="27">
        <v>2778173999</v>
      </c>
      <c r="D18" s="27">
        <f t="shared" si="0"/>
        <v>32864046797</v>
      </c>
    </row>
    <row r="19" spans="1:4" ht="15.75" x14ac:dyDescent="0.25">
      <c r="A19" s="1" t="s">
        <v>73</v>
      </c>
      <c r="B19" s="26">
        <v>121701531871.931</v>
      </c>
      <c r="C19" s="27">
        <v>119923105490</v>
      </c>
      <c r="D19" s="27">
        <f t="shared" si="0"/>
        <v>241624637361.931</v>
      </c>
    </row>
    <row r="20" spans="1:4" ht="15.75" x14ac:dyDescent="0.25">
      <c r="A20" s="1" t="s">
        <v>15</v>
      </c>
      <c r="B20" s="26">
        <v>76478210085.334</v>
      </c>
      <c r="C20" s="27">
        <v>7644625346</v>
      </c>
      <c r="D20" s="27">
        <f t="shared" si="0"/>
        <v>84122835431.334</v>
      </c>
    </row>
    <row r="21" spans="1:4" ht="15.75" x14ac:dyDescent="0.25">
      <c r="A21" s="1" t="s">
        <v>16</v>
      </c>
      <c r="B21" s="26">
        <v>121046546832.5</v>
      </c>
      <c r="C21" s="27">
        <v>7164850313</v>
      </c>
      <c r="D21" s="27">
        <f t="shared" si="0"/>
        <v>128211397145.5</v>
      </c>
    </row>
    <row r="22" spans="1:4" ht="15.75" x14ac:dyDescent="0.25">
      <c r="A22" s="1" t="s">
        <v>17</v>
      </c>
      <c r="B22" s="26">
        <v>16193297042.344999</v>
      </c>
      <c r="C22" s="27">
        <v>90100005408.559006</v>
      </c>
      <c r="D22" s="27">
        <f t="shared" si="0"/>
        <v>106293302450.90401</v>
      </c>
    </row>
    <row r="23" spans="1:4" ht="15.75" x14ac:dyDescent="0.25">
      <c r="A23" s="1" t="s">
        <v>18</v>
      </c>
      <c r="B23" s="26">
        <v>23988414392.471001</v>
      </c>
      <c r="C23" s="27">
        <v>2221724020</v>
      </c>
      <c r="D23" s="27">
        <f t="shared" si="0"/>
        <v>26210138412.471001</v>
      </c>
    </row>
    <row r="24" spans="1:4" ht="15.75" x14ac:dyDescent="0.25">
      <c r="A24" s="1" t="s">
        <v>19</v>
      </c>
      <c r="B24" s="26">
        <v>605316078648.08606</v>
      </c>
      <c r="C24" s="27">
        <v>9012933183.6490002</v>
      </c>
      <c r="D24" s="27">
        <f t="shared" si="0"/>
        <v>614329011831.73511</v>
      </c>
    </row>
    <row r="25" spans="1:4" ht="15.75" x14ac:dyDescent="0.25">
      <c r="A25" s="1" t="s">
        <v>20</v>
      </c>
      <c r="B25" s="26">
        <v>1212148272924.6299</v>
      </c>
      <c r="C25" s="27">
        <v>920842730</v>
      </c>
      <c r="D25" s="27">
        <f t="shared" si="0"/>
        <v>1213069115654.6299</v>
      </c>
    </row>
    <row r="26" spans="1:4" ht="15.75" x14ac:dyDescent="0.25">
      <c r="A26" s="1" t="s">
        <v>21</v>
      </c>
      <c r="B26" s="26">
        <v>531079567541</v>
      </c>
      <c r="C26" s="27">
        <v>12961636276</v>
      </c>
      <c r="D26" s="27">
        <f t="shared" si="0"/>
        <v>544041203817</v>
      </c>
    </row>
    <row r="27" spans="1:4" ht="15.75" x14ac:dyDescent="0.25">
      <c r="A27" s="1" t="s">
        <v>22</v>
      </c>
      <c r="B27" s="26">
        <v>6836380913</v>
      </c>
      <c r="C27" s="27">
        <v>0</v>
      </c>
      <c r="D27" s="27">
        <f t="shared" si="0"/>
        <v>6836380913</v>
      </c>
    </row>
    <row r="28" spans="1:4" ht="15.75" x14ac:dyDescent="0.25">
      <c r="A28" s="1" t="s">
        <v>23</v>
      </c>
      <c r="B28" s="26">
        <v>46675095287</v>
      </c>
      <c r="C28" s="27">
        <v>1000</v>
      </c>
      <c r="D28" s="27">
        <f t="shared" si="0"/>
        <v>46675096287</v>
      </c>
    </row>
    <row r="29" spans="1:4" ht="15.75" x14ac:dyDescent="0.25">
      <c r="A29" s="1" t="s">
        <v>87</v>
      </c>
      <c r="B29" s="26">
        <v>1759000000000</v>
      </c>
      <c r="C29" s="27">
        <v>0</v>
      </c>
      <c r="D29" s="27">
        <f t="shared" si="0"/>
        <v>1759000000000</v>
      </c>
    </row>
    <row r="30" spans="1:4" ht="15.75" x14ac:dyDescent="0.25">
      <c r="A30" s="1" t="s">
        <v>24</v>
      </c>
      <c r="B30" s="26">
        <v>107134262753.302</v>
      </c>
      <c r="C30" s="27">
        <v>166295399018</v>
      </c>
      <c r="D30" s="27">
        <f t="shared" si="0"/>
        <v>273429661771.302</v>
      </c>
    </row>
    <row r="31" spans="1:4" ht="15.75" x14ac:dyDescent="0.25">
      <c r="A31" s="1" t="s">
        <v>74</v>
      </c>
      <c r="B31" s="26">
        <v>541003738019</v>
      </c>
      <c r="C31" s="27">
        <v>89306902016</v>
      </c>
      <c r="D31" s="27">
        <f t="shared" si="0"/>
        <v>630310640035</v>
      </c>
    </row>
    <row r="32" spans="1:4" ht="15.75" x14ac:dyDescent="0.25">
      <c r="A32" s="3" t="s">
        <v>119</v>
      </c>
      <c r="B32" s="26">
        <v>63548777446.612</v>
      </c>
      <c r="C32" s="27">
        <v>0</v>
      </c>
      <c r="D32" s="27">
        <f t="shared" si="0"/>
        <v>63548777446.612</v>
      </c>
    </row>
    <row r="33" spans="1:4" ht="15.75" x14ac:dyDescent="0.25">
      <c r="A33" s="3" t="s">
        <v>65</v>
      </c>
      <c r="B33" s="26">
        <v>1590679484841</v>
      </c>
      <c r="C33" s="27">
        <v>0</v>
      </c>
      <c r="D33" s="27">
        <f t="shared" si="0"/>
        <v>1590679484841</v>
      </c>
    </row>
    <row r="34" spans="1:4" ht="15.75" x14ac:dyDescent="0.25">
      <c r="A34" s="3" t="s">
        <v>75</v>
      </c>
      <c r="B34" s="26">
        <v>556321130762</v>
      </c>
      <c r="C34" s="27">
        <v>0</v>
      </c>
      <c r="D34" s="27">
        <f t="shared" si="0"/>
        <v>556321130762</v>
      </c>
    </row>
    <row r="35" spans="1:4" ht="15.75" x14ac:dyDescent="0.25">
      <c r="A35" s="3" t="s">
        <v>66</v>
      </c>
      <c r="B35" s="26">
        <v>432437272545</v>
      </c>
      <c r="C35" s="28">
        <v>6755172000</v>
      </c>
      <c r="D35" s="27">
        <f t="shared" si="0"/>
        <v>439192444545</v>
      </c>
    </row>
    <row r="36" spans="1:4" ht="15.75" x14ac:dyDescent="0.25">
      <c r="A36" s="3" t="s">
        <v>85</v>
      </c>
      <c r="B36" s="26">
        <v>499315912054</v>
      </c>
      <c r="C36" s="27">
        <v>0</v>
      </c>
      <c r="D36" s="27">
        <f t="shared" si="0"/>
        <v>499315912054</v>
      </c>
    </row>
    <row r="37" spans="1:4" ht="15.75" x14ac:dyDescent="0.25">
      <c r="A37" s="3" t="s">
        <v>117</v>
      </c>
      <c r="B37" s="26">
        <v>69500770955</v>
      </c>
      <c r="C37" s="27">
        <v>78703024848</v>
      </c>
      <c r="D37" s="27">
        <f t="shared" si="0"/>
        <v>148203795803</v>
      </c>
    </row>
    <row r="38" spans="1:4" ht="15.75" x14ac:dyDescent="0.25">
      <c r="A38" s="3" t="s">
        <v>72</v>
      </c>
      <c r="B38" s="26">
        <v>246343218348</v>
      </c>
      <c r="C38" s="27">
        <v>0</v>
      </c>
      <c r="D38" s="27">
        <f t="shared" si="0"/>
        <v>246343218348</v>
      </c>
    </row>
    <row r="39" spans="1:4" ht="15.75" x14ac:dyDescent="0.25">
      <c r="A39" s="3" t="s">
        <v>67</v>
      </c>
      <c r="B39" s="26">
        <v>328407034302</v>
      </c>
      <c r="C39" s="28">
        <v>0</v>
      </c>
      <c r="D39" s="27">
        <f t="shared" si="0"/>
        <v>328407034302</v>
      </c>
    </row>
    <row r="40" spans="1:4" ht="15.75" x14ac:dyDescent="0.25">
      <c r="A40" s="3" t="s">
        <v>68</v>
      </c>
      <c r="B40" s="26">
        <v>396037928746</v>
      </c>
      <c r="C40" s="27">
        <v>1487022501</v>
      </c>
      <c r="D40" s="27">
        <f t="shared" si="0"/>
        <v>397524951247</v>
      </c>
    </row>
    <row r="41" spans="1:4" ht="15.75" x14ac:dyDescent="0.25">
      <c r="A41" s="3" t="s">
        <v>69</v>
      </c>
      <c r="B41" s="26">
        <v>382810640577</v>
      </c>
      <c r="C41" s="27">
        <v>0</v>
      </c>
      <c r="D41" s="27">
        <f t="shared" si="0"/>
        <v>382810640577</v>
      </c>
    </row>
    <row r="42" spans="1:4" ht="15.75" x14ac:dyDescent="0.25">
      <c r="A42" s="3" t="s">
        <v>70</v>
      </c>
      <c r="B42" s="26">
        <v>178995478874</v>
      </c>
      <c r="C42" s="27">
        <v>0</v>
      </c>
      <c r="D42" s="27">
        <f t="shared" si="0"/>
        <v>178995478874</v>
      </c>
    </row>
    <row r="43" spans="1:4" ht="15.75" x14ac:dyDescent="0.25">
      <c r="A43" s="3" t="s">
        <v>71</v>
      </c>
      <c r="B43" s="26">
        <v>334814148418</v>
      </c>
      <c r="C43" s="27">
        <v>2071368200</v>
      </c>
      <c r="D43" s="27">
        <f t="shared" si="0"/>
        <v>336885516618</v>
      </c>
    </row>
    <row r="44" spans="1:4" ht="15.75" x14ac:dyDescent="0.25">
      <c r="A44" s="1" t="s">
        <v>118</v>
      </c>
      <c r="B44" s="26">
        <v>28075997610</v>
      </c>
      <c r="C44" s="27">
        <v>0</v>
      </c>
      <c r="D44" s="27">
        <f t="shared" si="0"/>
        <v>28075997610</v>
      </c>
    </row>
    <row r="45" spans="1:4" ht="15.75" x14ac:dyDescent="0.25">
      <c r="A45" s="3" t="s">
        <v>86</v>
      </c>
      <c r="B45" s="26">
        <v>2307014795</v>
      </c>
      <c r="C45" s="27">
        <v>0</v>
      </c>
      <c r="D45" s="27">
        <f t="shared" si="0"/>
        <v>2307014795</v>
      </c>
    </row>
    <row r="46" spans="1:4" ht="15.75" x14ac:dyDescent="0.25">
      <c r="A46" s="3" t="s">
        <v>107</v>
      </c>
      <c r="B46" s="26">
        <v>225050917195</v>
      </c>
      <c r="C46" s="27">
        <v>0</v>
      </c>
      <c r="D46" s="27">
        <f t="shared" si="0"/>
        <v>225050917195</v>
      </c>
    </row>
    <row r="47" spans="1:4" ht="15.75" x14ac:dyDescent="0.25">
      <c r="A47" s="3" t="s">
        <v>108</v>
      </c>
      <c r="B47" s="26">
        <v>2446915590</v>
      </c>
      <c r="C47" s="27">
        <v>0</v>
      </c>
      <c r="D47" s="27">
        <f t="shared" si="0"/>
        <v>2446915590</v>
      </c>
    </row>
    <row r="48" spans="1:4" ht="15.75" x14ac:dyDescent="0.25">
      <c r="A48" s="3" t="s">
        <v>25</v>
      </c>
      <c r="B48" s="26">
        <v>39374543999067.203</v>
      </c>
      <c r="C48" s="27">
        <v>682212904077.20801</v>
      </c>
      <c r="D48" s="27">
        <f t="shared" si="0"/>
        <v>40056756903144.414</v>
      </c>
    </row>
  </sheetData>
  <mergeCells count="2">
    <mergeCell ref="A1:D1"/>
    <mergeCell ref="A2:D2"/>
  </mergeCells>
  <printOptions horizontalCentered="1" verticalCentered="1"/>
  <pageMargins left="0" right="0" top="0" bottom="0" header="0" footer="0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K77"/>
  <sheetViews>
    <sheetView rightToLeft="1" zoomScale="70" zoomScaleNormal="70" workbookViewId="0">
      <selection sqref="A1:K1"/>
    </sheetView>
  </sheetViews>
  <sheetFormatPr defaultColWidth="9" defaultRowHeight="15" x14ac:dyDescent="0.2"/>
  <cols>
    <col min="1" max="1" width="29.125" style="2" bestFit="1" customWidth="1"/>
    <col min="2" max="2" width="24.625" style="2" customWidth="1"/>
    <col min="3" max="3" width="23.125" style="2" customWidth="1"/>
    <col min="4" max="4" width="28.5" style="2" customWidth="1"/>
    <col min="5" max="5" width="25.125" style="2" customWidth="1"/>
    <col min="6" max="6" width="22.375" style="2" customWidth="1"/>
    <col min="7" max="7" width="26.25" style="2" customWidth="1"/>
    <col min="8" max="8" width="27.875" style="2" customWidth="1"/>
    <col min="9" max="9" width="19.125" style="2" customWidth="1"/>
    <col min="10" max="10" width="20.125" style="2" customWidth="1"/>
    <col min="11" max="11" width="22" style="2" customWidth="1"/>
    <col min="12" max="12" width="35.75" style="2" customWidth="1"/>
    <col min="13" max="16384" width="9" style="2"/>
  </cols>
  <sheetData>
    <row r="1" spans="1:11" ht="36.75" customHeight="1" x14ac:dyDescent="0.2">
      <c r="A1" s="38" t="s">
        <v>134</v>
      </c>
      <c r="B1" s="39"/>
      <c r="C1" s="39"/>
      <c r="D1" s="39"/>
      <c r="E1" s="39"/>
      <c r="F1" s="39"/>
      <c r="G1" s="39"/>
      <c r="H1" s="39"/>
      <c r="I1" s="39"/>
      <c r="J1" s="39"/>
      <c r="K1" s="40"/>
    </row>
    <row r="2" spans="1:11" ht="34.5" customHeight="1" x14ac:dyDescent="0.2">
      <c r="A2" s="44" t="s">
        <v>110</v>
      </c>
      <c r="B2" s="45"/>
      <c r="C2" s="45"/>
      <c r="D2" s="45"/>
      <c r="E2" s="45"/>
      <c r="F2" s="45"/>
      <c r="G2" s="45"/>
      <c r="H2" s="45"/>
      <c r="I2" s="45"/>
      <c r="J2" s="45"/>
      <c r="K2" s="46"/>
    </row>
    <row r="3" spans="1:11" ht="16.5" x14ac:dyDescent="0.2">
      <c r="A3" s="25" t="s">
        <v>35</v>
      </c>
      <c r="B3" s="11" t="s">
        <v>36</v>
      </c>
      <c r="C3" s="12" t="s">
        <v>37</v>
      </c>
      <c r="D3" s="13" t="s">
        <v>38</v>
      </c>
      <c r="E3" s="14" t="s">
        <v>39</v>
      </c>
      <c r="F3" s="15" t="s">
        <v>40</v>
      </c>
      <c r="G3" s="16" t="s">
        <v>41</v>
      </c>
      <c r="H3" s="17" t="s">
        <v>61</v>
      </c>
      <c r="I3" s="18" t="s">
        <v>62</v>
      </c>
      <c r="J3" s="19" t="s">
        <v>42</v>
      </c>
      <c r="K3" s="20" t="s">
        <v>58</v>
      </c>
    </row>
    <row r="4" spans="1:11" ht="15.75" x14ac:dyDescent="0.25">
      <c r="A4" s="1" t="s">
        <v>1</v>
      </c>
      <c r="B4" s="29">
        <v>233665489755</v>
      </c>
      <c r="C4" s="29">
        <v>2548690707</v>
      </c>
      <c r="D4" s="29">
        <v>316574917</v>
      </c>
      <c r="E4" s="29">
        <v>676850600</v>
      </c>
      <c r="F4" s="29">
        <v>359111500</v>
      </c>
      <c r="G4" s="29">
        <v>533996610</v>
      </c>
      <c r="H4" s="29"/>
      <c r="I4" s="29"/>
      <c r="J4" s="29"/>
      <c r="K4" s="29">
        <v>238100714089</v>
      </c>
    </row>
    <row r="5" spans="1:11" ht="15.75" x14ac:dyDescent="0.25">
      <c r="A5" s="1" t="s">
        <v>2</v>
      </c>
      <c r="B5" s="29">
        <v>18775010922</v>
      </c>
      <c r="C5" s="29">
        <v>2296181982</v>
      </c>
      <c r="D5" s="29">
        <v>568225950</v>
      </c>
      <c r="E5" s="29">
        <v>155846750</v>
      </c>
      <c r="F5" s="29">
        <v>45619000</v>
      </c>
      <c r="G5" s="29">
        <v>16500000</v>
      </c>
      <c r="H5" s="29"/>
      <c r="I5" s="29"/>
      <c r="J5" s="29"/>
      <c r="K5" s="29">
        <v>21857384604</v>
      </c>
    </row>
    <row r="6" spans="1:11" ht="15.75" x14ac:dyDescent="0.25">
      <c r="A6" s="1" t="s">
        <v>3</v>
      </c>
      <c r="B6" s="29">
        <v>2211032916452.7202</v>
      </c>
      <c r="C6" s="29">
        <v>21523189228.360001</v>
      </c>
      <c r="D6" s="29">
        <v>8229104340</v>
      </c>
      <c r="E6" s="29">
        <v>5606885090</v>
      </c>
      <c r="F6" s="29">
        <v>3138320200</v>
      </c>
      <c r="G6" s="29">
        <v>211688416060</v>
      </c>
      <c r="H6" s="29"/>
      <c r="I6" s="29">
        <v>4825436939</v>
      </c>
      <c r="J6" s="29"/>
      <c r="K6" s="29">
        <v>2466044268310.0801</v>
      </c>
    </row>
    <row r="7" spans="1:11" ht="15.75" x14ac:dyDescent="0.25">
      <c r="A7" s="1" t="s">
        <v>4</v>
      </c>
      <c r="B7" s="29">
        <v>39045406561</v>
      </c>
      <c r="C7" s="29">
        <v>9834813517</v>
      </c>
      <c r="D7" s="29">
        <v>930716609</v>
      </c>
      <c r="E7" s="29">
        <v>606316527</v>
      </c>
      <c r="F7" s="29">
        <v>250000</v>
      </c>
      <c r="G7" s="29">
        <v>702774010</v>
      </c>
      <c r="H7" s="29"/>
      <c r="I7" s="29"/>
      <c r="J7" s="29"/>
      <c r="K7" s="29">
        <v>51120277224</v>
      </c>
    </row>
    <row r="8" spans="1:11" ht="15.75" x14ac:dyDescent="0.25">
      <c r="A8" s="1" t="s">
        <v>5</v>
      </c>
      <c r="B8" s="29">
        <v>64612534406</v>
      </c>
      <c r="C8" s="29">
        <v>999723434</v>
      </c>
      <c r="D8" s="29">
        <v>646637065</v>
      </c>
      <c r="E8" s="29">
        <v>846545750</v>
      </c>
      <c r="F8" s="29">
        <v>267286400</v>
      </c>
      <c r="G8" s="29">
        <v>4996025388859.3398</v>
      </c>
      <c r="H8" s="29"/>
      <c r="I8" s="29"/>
      <c r="J8" s="29">
        <v>6323032671149.0596</v>
      </c>
      <c r="K8" s="29">
        <v>11386430787063.4</v>
      </c>
    </row>
    <row r="9" spans="1:11" ht="15.75" x14ac:dyDescent="0.25">
      <c r="A9" s="1" t="s">
        <v>6</v>
      </c>
      <c r="B9" s="29">
        <v>6539328870275</v>
      </c>
      <c r="C9" s="29">
        <v>3070277871</v>
      </c>
      <c r="D9" s="29">
        <v>43980870448</v>
      </c>
      <c r="E9" s="29">
        <v>22894887067</v>
      </c>
      <c r="F9" s="29">
        <v>5089943221</v>
      </c>
      <c r="G9" s="29">
        <v>35909000</v>
      </c>
      <c r="H9" s="29"/>
      <c r="I9" s="29"/>
      <c r="J9" s="29"/>
      <c r="K9" s="29">
        <v>6614400757882</v>
      </c>
    </row>
    <row r="10" spans="1:11" ht="15.75" x14ac:dyDescent="0.25">
      <c r="A10" s="1" t="s">
        <v>7</v>
      </c>
      <c r="B10" s="29">
        <v>35926424609</v>
      </c>
      <c r="C10" s="29">
        <v>415426734</v>
      </c>
      <c r="D10" s="29">
        <v>855129891</v>
      </c>
      <c r="E10" s="29">
        <v>486950300</v>
      </c>
      <c r="F10" s="29">
        <v>10463000</v>
      </c>
      <c r="G10" s="29">
        <v>18596500</v>
      </c>
      <c r="H10" s="29"/>
      <c r="I10" s="29">
        <v>485125071</v>
      </c>
      <c r="J10" s="29">
        <v>1803667539688.8999</v>
      </c>
      <c r="K10" s="29">
        <v>1841865655793.8999</v>
      </c>
    </row>
    <row r="11" spans="1:11" ht="15.75" x14ac:dyDescent="0.25">
      <c r="A11" s="1" t="s">
        <v>120</v>
      </c>
      <c r="B11" s="29">
        <v>570077332805.505</v>
      </c>
      <c r="C11" s="29">
        <v>15298456860.700001</v>
      </c>
      <c r="D11" s="29">
        <v>95780706395</v>
      </c>
      <c r="E11" s="29">
        <v>10670539249</v>
      </c>
      <c r="F11" s="29">
        <v>12630255979</v>
      </c>
      <c r="G11" s="29">
        <v>96536750</v>
      </c>
      <c r="H11" s="29"/>
      <c r="I11" s="29">
        <v>7289683669.1999998</v>
      </c>
      <c r="J11" s="29"/>
      <c r="K11" s="29">
        <v>711843511708.40503</v>
      </c>
    </row>
    <row r="12" spans="1:11" ht="15.75" x14ac:dyDescent="0.25">
      <c r="A12" s="1" t="s">
        <v>8</v>
      </c>
      <c r="B12" s="29">
        <v>3881669491342</v>
      </c>
      <c r="C12" s="29">
        <v>1163632832</v>
      </c>
      <c r="D12" s="29">
        <v>22527795809</v>
      </c>
      <c r="E12" s="29">
        <v>2937927629</v>
      </c>
      <c r="F12" s="29">
        <v>135400000</v>
      </c>
      <c r="G12" s="29">
        <v>4139725359</v>
      </c>
      <c r="H12" s="29"/>
      <c r="I12" s="29"/>
      <c r="J12" s="29"/>
      <c r="K12" s="29">
        <v>3912573972971</v>
      </c>
    </row>
    <row r="13" spans="1:11" ht="15.75" x14ac:dyDescent="0.25">
      <c r="A13" s="1" t="s">
        <v>9</v>
      </c>
      <c r="B13" s="29">
        <v>223349453347</v>
      </c>
      <c r="C13" s="29">
        <v>2087893901</v>
      </c>
      <c r="D13" s="29">
        <v>115570876038</v>
      </c>
      <c r="E13" s="29">
        <v>2345035950</v>
      </c>
      <c r="F13" s="29">
        <v>1712318740</v>
      </c>
      <c r="G13" s="29">
        <v>233000</v>
      </c>
      <c r="H13" s="29"/>
      <c r="I13" s="29"/>
      <c r="J13" s="29"/>
      <c r="K13" s="29">
        <v>345065810976</v>
      </c>
    </row>
    <row r="14" spans="1:11" ht="15.75" x14ac:dyDescent="0.25">
      <c r="A14" s="1" t="s">
        <v>10</v>
      </c>
      <c r="B14" s="29">
        <v>967246606891</v>
      </c>
      <c r="C14" s="29">
        <v>1050984283</v>
      </c>
      <c r="D14" s="29">
        <v>56039412442.362</v>
      </c>
      <c r="E14" s="29">
        <v>468215000</v>
      </c>
      <c r="F14" s="29">
        <v>1108121000</v>
      </c>
      <c r="G14" s="29">
        <v>483286000</v>
      </c>
      <c r="H14" s="29"/>
      <c r="I14" s="29"/>
      <c r="J14" s="29"/>
      <c r="K14" s="29">
        <v>1026396625616.36</v>
      </c>
    </row>
    <row r="15" spans="1:11" ht="15.75" x14ac:dyDescent="0.25">
      <c r="A15" s="1" t="s">
        <v>11</v>
      </c>
      <c r="B15" s="29">
        <v>21318161994</v>
      </c>
      <c r="C15" s="29">
        <v>128373720</v>
      </c>
      <c r="D15" s="29">
        <v>88512399</v>
      </c>
      <c r="E15" s="29">
        <v>244107000</v>
      </c>
      <c r="F15" s="29">
        <v>0</v>
      </c>
      <c r="G15" s="29">
        <v>14814780000</v>
      </c>
      <c r="H15" s="29"/>
      <c r="I15" s="29"/>
      <c r="J15" s="29"/>
      <c r="K15" s="29">
        <v>36593935113</v>
      </c>
    </row>
    <row r="16" spans="1:11" ht="15.75" x14ac:dyDescent="0.25">
      <c r="A16" s="1" t="s">
        <v>12</v>
      </c>
      <c r="B16" s="29">
        <v>16542401626</v>
      </c>
      <c r="C16" s="29">
        <v>550200926</v>
      </c>
      <c r="D16" s="29">
        <v>127819978</v>
      </c>
      <c r="E16" s="29">
        <v>44262750</v>
      </c>
      <c r="F16" s="29">
        <v>0</v>
      </c>
      <c r="G16" s="29">
        <v>3960063586</v>
      </c>
      <c r="H16" s="29"/>
      <c r="I16" s="29"/>
      <c r="J16" s="29">
        <v>107999999556</v>
      </c>
      <c r="K16" s="29">
        <v>129224748422</v>
      </c>
    </row>
    <row r="17" spans="1:11" ht="15.75" x14ac:dyDescent="0.25">
      <c r="A17" s="1" t="s">
        <v>13</v>
      </c>
      <c r="B17" s="29">
        <v>55469083646.900002</v>
      </c>
      <c r="C17" s="29">
        <v>73320035</v>
      </c>
      <c r="D17" s="29">
        <v>301694768</v>
      </c>
      <c r="E17" s="29">
        <v>48424500</v>
      </c>
      <c r="F17" s="29">
        <v>0</v>
      </c>
      <c r="G17" s="29">
        <v>1303399177</v>
      </c>
      <c r="H17" s="29"/>
      <c r="I17" s="29">
        <v>49715000</v>
      </c>
      <c r="J17" s="29"/>
      <c r="K17" s="29">
        <v>57245637126.900002</v>
      </c>
    </row>
    <row r="18" spans="1:11" ht="15.75" x14ac:dyDescent="0.25">
      <c r="A18" s="1" t="s">
        <v>14</v>
      </c>
      <c r="B18" s="29">
        <v>9138703966</v>
      </c>
      <c r="C18" s="29">
        <v>16551282</v>
      </c>
      <c r="D18" s="29">
        <v>82984850</v>
      </c>
      <c r="E18" s="29">
        <v>13311000</v>
      </c>
      <c r="F18" s="29">
        <v>0</v>
      </c>
      <c r="G18" s="29">
        <v>20834321700</v>
      </c>
      <c r="H18" s="29"/>
      <c r="I18" s="29"/>
      <c r="J18" s="29"/>
      <c r="K18" s="29">
        <v>30085872798</v>
      </c>
    </row>
    <row r="19" spans="1:11" ht="15.75" x14ac:dyDescent="0.25">
      <c r="A19" s="1" t="s">
        <v>121</v>
      </c>
      <c r="B19" s="29">
        <v>67111327753.500999</v>
      </c>
      <c r="C19" s="29">
        <v>2016782433</v>
      </c>
      <c r="D19" s="29">
        <v>1082587038.668</v>
      </c>
      <c r="E19" s="29">
        <v>210343800</v>
      </c>
      <c r="F19" s="29">
        <v>23593750.761999998</v>
      </c>
      <c r="G19" s="29">
        <v>51256897096</v>
      </c>
      <c r="H19" s="29"/>
      <c r="I19" s="29"/>
      <c r="J19" s="29"/>
      <c r="K19" s="29">
        <v>121701531871.931</v>
      </c>
    </row>
    <row r="20" spans="1:11" ht="15.75" x14ac:dyDescent="0.25">
      <c r="A20" s="1" t="s">
        <v>15</v>
      </c>
      <c r="B20" s="29">
        <v>75282304548.334</v>
      </c>
      <c r="C20" s="29">
        <v>642200617</v>
      </c>
      <c r="D20" s="29">
        <v>463173720</v>
      </c>
      <c r="E20" s="29">
        <v>83181200</v>
      </c>
      <c r="F20" s="29">
        <v>0</v>
      </c>
      <c r="G20" s="29">
        <v>7350000</v>
      </c>
      <c r="H20" s="29"/>
      <c r="I20" s="29"/>
      <c r="J20" s="29"/>
      <c r="K20" s="29">
        <v>76478210085.334</v>
      </c>
    </row>
    <row r="21" spans="1:11" ht="15.75" x14ac:dyDescent="0.25">
      <c r="A21" s="1" t="s">
        <v>16</v>
      </c>
      <c r="B21" s="29">
        <v>103054438676</v>
      </c>
      <c r="C21" s="29">
        <v>1248913473</v>
      </c>
      <c r="D21" s="29">
        <v>1496727873.5</v>
      </c>
      <c r="E21" s="29">
        <v>5967299442</v>
      </c>
      <c r="F21" s="29">
        <v>30095000</v>
      </c>
      <c r="G21" s="29">
        <v>4295819200</v>
      </c>
      <c r="H21" s="29"/>
      <c r="I21" s="29">
        <v>4953253168</v>
      </c>
      <c r="J21" s="29"/>
      <c r="K21" s="29">
        <v>121046546832.5</v>
      </c>
    </row>
    <row r="22" spans="1:11" ht="15.75" x14ac:dyDescent="0.25">
      <c r="A22" s="1" t="s">
        <v>17</v>
      </c>
      <c r="B22" s="29">
        <v>15560251781.545</v>
      </c>
      <c r="C22" s="29">
        <v>2066960.8</v>
      </c>
      <c r="D22" s="29">
        <v>467600</v>
      </c>
      <c r="E22" s="29">
        <v>1145500</v>
      </c>
      <c r="F22" s="29">
        <v>0</v>
      </c>
      <c r="G22" s="29">
        <v>629365200</v>
      </c>
      <c r="H22" s="29"/>
      <c r="I22" s="29"/>
      <c r="J22" s="29"/>
      <c r="K22" s="29">
        <v>16193297042.344999</v>
      </c>
    </row>
    <row r="23" spans="1:11" ht="15.75" x14ac:dyDescent="0.25">
      <c r="A23" s="1" t="s">
        <v>122</v>
      </c>
      <c r="B23" s="29">
        <v>23422705747.471001</v>
      </c>
      <c r="C23" s="29">
        <v>193473344</v>
      </c>
      <c r="D23" s="29">
        <v>63520192</v>
      </c>
      <c r="E23" s="29">
        <v>26862000</v>
      </c>
      <c r="F23" s="29">
        <v>0</v>
      </c>
      <c r="G23" s="29"/>
      <c r="H23" s="29"/>
      <c r="I23" s="29">
        <v>281853109</v>
      </c>
      <c r="J23" s="29"/>
      <c r="K23" s="29">
        <v>23988414392.471001</v>
      </c>
    </row>
    <row r="24" spans="1:11" ht="15.75" x14ac:dyDescent="0.25">
      <c r="A24" s="1" t="s">
        <v>19</v>
      </c>
      <c r="B24" s="29">
        <v>19346803347.700001</v>
      </c>
      <c r="C24" s="29">
        <v>431682097.38599998</v>
      </c>
      <c r="D24" s="29">
        <v>214463508</v>
      </c>
      <c r="E24" s="29">
        <v>98643500</v>
      </c>
      <c r="F24" s="29">
        <v>2780001</v>
      </c>
      <c r="G24" s="29">
        <v>585221706194</v>
      </c>
      <c r="H24" s="29"/>
      <c r="I24" s="29"/>
      <c r="J24" s="29"/>
      <c r="K24" s="29">
        <v>605316078648.08606</v>
      </c>
    </row>
    <row r="25" spans="1:11" ht="15.75" x14ac:dyDescent="0.25">
      <c r="A25" s="1" t="s">
        <v>123</v>
      </c>
      <c r="B25" s="29">
        <v>1203846748111.1499</v>
      </c>
      <c r="C25" s="29">
        <v>4394336925.4799995</v>
      </c>
      <c r="D25" s="29">
        <v>1658485234</v>
      </c>
      <c r="E25" s="29">
        <v>1740037503</v>
      </c>
      <c r="F25" s="29">
        <v>327836250</v>
      </c>
      <c r="G25" s="29">
        <v>180828901</v>
      </c>
      <c r="H25" s="29"/>
      <c r="I25" s="29"/>
      <c r="J25" s="29"/>
      <c r="K25" s="29">
        <v>1212148272924.6299</v>
      </c>
    </row>
    <row r="26" spans="1:11" ht="15.75" x14ac:dyDescent="0.25">
      <c r="A26" s="1" t="s">
        <v>21</v>
      </c>
      <c r="B26" s="29">
        <v>27628001970</v>
      </c>
      <c r="C26" s="29">
        <v>488681935</v>
      </c>
      <c r="D26" s="29">
        <v>171097522725</v>
      </c>
      <c r="E26" s="29">
        <v>121027250</v>
      </c>
      <c r="F26" s="29">
        <v>35000</v>
      </c>
      <c r="G26" s="29">
        <v>331744298661</v>
      </c>
      <c r="H26" s="29"/>
      <c r="I26" s="29"/>
      <c r="J26" s="29"/>
      <c r="K26" s="29">
        <v>531079567541</v>
      </c>
    </row>
    <row r="27" spans="1:11" ht="15.75" x14ac:dyDescent="0.25">
      <c r="A27" s="1" t="s">
        <v>22</v>
      </c>
      <c r="B27" s="29">
        <v>6448385583</v>
      </c>
      <c r="C27" s="29">
        <v>359593330</v>
      </c>
      <c r="D27" s="29">
        <v>15936000</v>
      </c>
      <c r="E27" s="29">
        <v>12466000</v>
      </c>
      <c r="F27" s="29">
        <v>0</v>
      </c>
      <c r="G27" s="29"/>
      <c r="H27" s="29"/>
      <c r="I27" s="29"/>
      <c r="J27" s="29"/>
      <c r="K27" s="29">
        <v>6836380913</v>
      </c>
    </row>
    <row r="28" spans="1:11" ht="15.75" x14ac:dyDescent="0.25">
      <c r="A28" s="1" t="s">
        <v>23</v>
      </c>
      <c r="B28" s="29">
        <v>7318250209</v>
      </c>
      <c r="C28" s="29">
        <v>74840000</v>
      </c>
      <c r="D28" s="29">
        <v>93351310</v>
      </c>
      <c r="E28" s="29">
        <v>43940000</v>
      </c>
      <c r="F28" s="29">
        <v>2150000</v>
      </c>
      <c r="G28" s="29">
        <v>250000</v>
      </c>
      <c r="H28" s="29"/>
      <c r="I28" s="29"/>
      <c r="J28" s="29">
        <v>39142313768</v>
      </c>
      <c r="K28" s="29">
        <v>46675095287</v>
      </c>
    </row>
    <row r="29" spans="1:11" ht="15.75" x14ac:dyDescent="0.25">
      <c r="A29" s="1" t="s">
        <v>87</v>
      </c>
      <c r="B29" s="29">
        <v>1477642969615</v>
      </c>
      <c r="C29" s="29"/>
      <c r="D29" s="29"/>
      <c r="E29" s="29"/>
      <c r="F29" s="29">
        <v>0</v>
      </c>
      <c r="G29" s="29"/>
      <c r="H29" s="29"/>
      <c r="I29" s="29"/>
      <c r="J29" s="29">
        <v>281357030385</v>
      </c>
      <c r="K29" s="29">
        <v>1759000000000</v>
      </c>
    </row>
    <row r="30" spans="1:11" ht="15.75" x14ac:dyDescent="0.25">
      <c r="A30" s="1" t="s">
        <v>24</v>
      </c>
      <c r="B30" s="29">
        <v>98990208404.300995</v>
      </c>
      <c r="C30" s="29">
        <v>540261722.00100005</v>
      </c>
      <c r="D30" s="29">
        <v>300959553</v>
      </c>
      <c r="E30" s="29">
        <v>108230250</v>
      </c>
      <c r="F30" s="29">
        <v>6880000</v>
      </c>
      <c r="G30" s="29">
        <v>1562113000</v>
      </c>
      <c r="H30" s="29"/>
      <c r="I30" s="29">
        <v>5625609824</v>
      </c>
      <c r="J30" s="29"/>
      <c r="K30" s="29">
        <v>107134262753.302</v>
      </c>
    </row>
    <row r="31" spans="1:11" ht="15.75" x14ac:dyDescent="0.25">
      <c r="A31" s="1" t="s">
        <v>124</v>
      </c>
      <c r="B31" s="29">
        <v>498236154755</v>
      </c>
      <c r="C31" s="29">
        <v>3069997053</v>
      </c>
      <c r="D31" s="29">
        <v>8979458338</v>
      </c>
      <c r="E31" s="29">
        <v>3008917135</v>
      </c>
      <c r="F31" s="29">
        <v>1214921900</v>
      </c>
      <c r="G31" s="29">
        <v>26457530138</v>
      </c>
      <c r="H31" s="29"/>
      <c r="I31" s="29">
        <v>36758700</v>
      </c>
      <c r="J31" s="29"/>
      <c r="K31" s="29">
        <v>541003738019</v>
      </c>
    </row>
    <row r="32" spans="1:11" ht="15.75" x14ac:dyDescent="0.25">
      <c r="A32" s="1" t="s">
        <v>119</v>
      </c>
      <c r="B32" s="29">
        <v>18588161479.612</v>
      </c>
      <c r="C32" s="29">
        <v>218977790</v>
      </c>
      <c r="D32" s="29">
        <v>51356270</v>
      </c>
      <c r="E32" s="29">
        <v>27838750</v>
      </c>
      <c r="F32" s="29">
        <v>0</v>
      </c>
      <c r="G32" s="29">
        <v>44662443157</v>
      </c>
      <c r="H32" s="29"/>
      <c r="I32" s="29"/>
      <c r="J32" s="29"/>
      <c r="K32" s="29">
        <v>63548777446.612</v>
      </c>
    </row>
    <row r="33" spans="1:11" ht="15.75" x14ac:dyDescent="0.25">
      <c r="A33" s="1" t="s">
        <v>65</v>
      </c>
      <c r="B33" s="29">
        <v>1530815316251</v>
      </c>
      <c r="C33" s="29">
        <v>8026012450</v>
      </c>
      <c r="D33" s="29">
        <v>29869952118</v>
      </c>
      <c r="E33" s="29">
        <v>2343840625</v>
      </c>
      <c r="F33" s="29">
        <v>2998349842</v>
      </c>
      <c r="G33" s="29">
        <v>16625913555</v>
      </c>
      <c r="H33" s="29"/>
      <c r="I33" s="29">
        <v>100000</v>
      </c>
      <c r="J33" s="29"/>
      <c r="K33" s="29">
        <v>1590679484841</v>
      </c>
    </row>
    <row r="34" spans="1:11" ht="15.75" x14ac:dyDescent="0.25">
      <c r="A34" s="3" t="s">
        <v>125</v>
      </c>
      <c r="B34" s="29">
        <v>516966393901</v>
      </c>
      <c r="C34" s="29">
        <v>2728265660</v>
      </c>
      <c r="D34" s="29">
        <v>6030468128</v>
      </c>
      <c r="E34" s="29">
        <v>1666057250</v>
      </c>
      <c r="F34" s="29">
        <v>581241250</v>
      </c>
      <c r="G34" s="29">
        <v>28336349573</v>
      </c>
      <c r="H34" s="29"/>
      <c r="I34" s="29">
        <v>12355000</v>
      </c>
      <c r="J34" s="29"/>
      <c r="K34" s="29">
        <v>556321130762</v>
      </c>
    </row>
    <row r="35" spans="1:11" ht="15.75" x14ac:dyDescent="0.25">
      <c r="A35" s="3" t="s">
        <v>66</v>
      </c>
      <c r="B35" s="29">
        <v>394458059158</v>
      </c>
      <c r="C35" s="29">
        <v>3573753428</v>
      </c>
      <c r="D35" s="29">
        <v>8405358275</v>
      </c>
      <c r="E35" s="29">
        <v>988933390</v>
      </c>
      <c r="F35" s="29">
        <v>97901200</v>
      </c>
      <c r="G35" s="29">
        <v>24883017299</v>
      </c>
      <c r="H35" s="29"/>
      <c r="I35" s="29">
        <v>30249795</v>
      </c>
      <c r="J35" s="29"/>
      <c r="K35" s="29">
        <v>432437272545</v>
      </c>
    </row>
    <row r="36" spans="1:11" ht="15.75" x14ac:dyDescent="0.25">
      <c r="A36" s="3" t="s">
        <v>85</v>
      </c>
      <c r="B36" s="29">
        <v>462378295552</v>
      </c>
      <c r="C36" s="29">
        <v>2072818779</v>
      </c>
      <c r="D36" s="29">
        <v>4002454165</v>
      </c>
      <c r="E36" s="29">
        <v>811082950</v>
      </c>
      <c r="F36" s="29">
        <v>324571000</v>
      </c>
      <c r="G36" s="29">
        <v>29706491108</v>
      </c>
      <c r="H36" s="29"/>
      <c r="I36" s="29">
        <v>1874500</v>
      </c>
      <c r="J36" s="29">
        <v>18324000</v>
      </c>
      <c r="K36" s="29">
        <v>499315912054</v>
      </c>
    </row>
    <row r="37" spans="1:11" ht="15.75" x14ac:dyDescent="0.25">
      <c r="A37" s="3" t="s">
        <v>117</v>
      </c>
      <c r="B37" s="29">
        <v>17662694820</v>
      </c>
      <c r="C37" s="29"/>
      <c r="D37" s="29">
        <v>5616840</v>
      </c>
      <c r="E37" s="29"/>
      <c r="F37" s="29">
        <v>0</v>
      </c>
      <c r="G37" s="29">
        <v>36964853947</v>
      </c>
      <c r="H37" s="29"/>
      <c r="I37" s="29">
        <v>14867605348</v>
      </c>
      <c r="J37" s="29"/>
      <c r="K37" s="29">
        <v>69500770955</v>
      </c>
    </row>
    <row r="38" spans="1:11" ht="15.75" x14ac:dyDescent="0.25">
      <c r="A38" s="3" t="s">
        <v>72</v>
      </c>
      <c r="B38" s="29">
        <v>218225874430</v>
      </c>
      <c r="C38" s="29">
        <v>2197441789</v>
      </c>
      <c r="D38" s="29">
        <v>4132363133</v>
      </c>
      <c r="E38" s="29">
        <v>2139285500</v>
      </c>
      <c r="F38" s="29">
        <v>887045900</v>
      </c>
      <c r="G38" s="29">
        <v>18726901596</v>
      </c>
      <c r="H38" s="29"/>
      <c r="I38" s="29">
        <v>34306000</v>
      </c>
      <c r="J38" s="29"/>
      <c r="K38" s="29">
        <v>246343218348</v>
      </c>
    </row>
    <row r="39" spans="1:11" ht="15.75" x14ac:dyDescent="0.25">
      <c r="A39" s="3" t="s">
        <v>67</v>
      </c>
      <c r="B39" s="29">
        <v>300521407673</v>
      </c>
      <c r="C39" s="29">
        <v>1493054269</v>
      </c>
      <c r="D39" s="29">
        <v>3824772168</v>
      </c>
      <c r="E39" s="29">
        <v>555969954</v>
      </c>
      <c r="F39" s="29">
        <v>86455000</v>
      </c>
      <c r="G39" s="29">
        <v>21896245738</v>
      </c>
      <c r="H39" s="29"/>
      <c r="I39" s="29">
        <v>29129500</v>
      </c>
      <c r="J39" s="29"/>
      <c r="K39" s="29">
        <v>328407034302</v>
      </c>
    </row>
    <row r="40" spans="1:11" ht="15.75" x14ac:dyDescent="0.25">
      <c r="A40" s="3" t="s">
        <v>68</v>
      </c>
      <c r="B40" s="29">
        <v>350959684923</v>
      </c>
      <c r="C40" s="29">
        <v>3352549100</v>
      </c>
      <c r="D40" s="29">
        <v>10082360840</v>
      </c>
      <c r="E40" s="29">
        <v>4419993736</v>
      </c>
      <c r="F40" s="29">
        <v>4701084040</v>
      </c>
      <c r="G40" s="29">
        <v>22497297107</v>
      </c>
      <c r="H40" s="29"/>
      <c r="I40" s="29">
        <v>24959000</v>
      </c>
      <c r="J40" s="29"/>
      <c r="K40" s="29">
        <v>396037928746</v>
      </c>
    </row>
    <row r="41" spans="1:11" ht="15.75" x14ac:dyDescent="0.25">
      <c r="A41" s="3" t="s">
        <v>69</v>
      </c>
      <c r="B41" s="29">
        <v>328314629985</v>
      </c>
      <c r="C41" s="29">
        <v>2523366501</v>
      </c>
      <c r="D41" s="29">
        <v>15653359409</v>
      </c>
      <c r="E41" s="29">
        <v>1041903334</v>
      </c>
      <c r="F41" s="29">
        <v>8467461000</v>
      </c>
      <c r="G41" s="29">
        <v>26804547348</v>
      </c>
      <c r="H41" s="29"/>
      <c r="I41" s="29">
        <v>5373000</v>
      </c>
      <c r="J41" s="29"/>
      <c r="K41" s="29">
        <v>382810640577</v>
      </c>
    </row>
    <row r="42" spans="1:11" ht="15.75" customHeight="1" x14ac:dyDescent="0.25">
      <c r="A42" s="3" t="s">
        <v>70</v>
      </c>
      <c r="B42" s="30">
        <v>155744101649</v>
      </c>
      <c r="C42" s="30">
        <v>1980928126</v>
      </c>
      <c r="D42" s="30">
        <v>4724993718</v>
      </c>
      <c r="E42" s="30">
        <v>925936468</v>
      </c>
      <c r="F42" s="30">
        <v>291386250</v>
      </c>
      <c r="G42" s="30">
        <v>15327732663</v>
      </c>
      <c r="H42" s="30"/>
      <c r="I42" s="30">
        <v>400000</v>
      </c>
      <c r="J42" s="30"/>
      <c r="K42" s="30">
        <v>178995478874</v>
      </c>
    </row>
    <row r="43" spans="1:11" ht="15.75" customHeight="1" x14ac:dyDescent="0.25">
      <c r="A43" s="3" t="s">
        <v>71</v>
      </c>
      <c r="B43" s="30">
        <v>300201329605</v>
      </c>
      <c r="C43" s="30">
        <v>2372042103</v>
      </c>
      <c r="D43" s="30">
        <v>6374048447</v>
      </c>
      <c r="E43" s="30">
        <v>1250381358</v>
      </c>
      <c r="F43" s="30">
        <v>444535820</v>
      </c>
      <c r="G43" s="30">
        <v>24139420186</v>
      </c>
      <c r="H43" s="30"/>
      <c r="I43" s="30">
        <v>32390899</v>
      </c>
      <c r="J43" s="30"/>
      <c r="K43" s="30">
        <v>334814148418</v>
      </c>
    </row>
    <row r="44" spans="1:11" ht="15.75" x14ac:dyDescent="0.25">
      <c r="A44" s="1" t="s">
        <v>118</v>
      </c>
      <c r="B44" s="31">
        <v>11762171221</v>
      </c>
      <c r="C44" s="31">
        <v>45228603</v>
      </c>
      <c r="D44" s="31">
        <v>32143736</v>
      </c>
      <c r="E44" s="31">
        <v>11321500</v>
      </c>
      <c r="F44" s="31">
        <v>0</v>
      </c>
      <c r="G44" s="31">
        <v>16225132550</v>
      </c>
      <c r="H44" s="31"/>
      <c r="I44" s="31"/>
      <c r="J44" s="31"/>
      <c r="K44" s="31">
        <v>28075997610</v>
      </c>
    </row>
    <row r="45" spans="1:11" ht="15.75" x14ac:dyDescent="0.25">
      <c r="A45" s="1" t="s">
        <v>86</v>
      </c>
      <c r="B45" s="31">
        <v>2026712392</v>
      </c>
      <c r="C45" s="31">
        <v>157802093</v>
      </c>
      <c r="D45" s="31">
        <v>41907050</v>
      </c>
      <c r="E45" s="31">
        <v>75656260</v>
      </c>
      <c r="F45" s="31">
        <v>2920000</v>
      </c>
      <c r="G45" s="31">
        <v>2017000</v>
      </c>
      <c r="H45" s="31"/>
      <c r="I45" s="31"/>
      <c r="J45" s="31"/>
      <c r="K45" s="31">
        <v>2307014795</v>
      </c>
    </row>
    <row r="46" spans="1:11" ht="15.75" x14ac:dyDescent="0.25">
      <c r="A46" s="3" t="s">
        <v>107</v>
      </c>
      <c r="B46" s="30">
        <v>197402405774</v>
      </c>
      <c r="C46" s="30">
        <v>12939180235</v>
      </c>
      <c r="D46" s="30">
        <v>375521492</v>
      </c>
      <c r="E46" s="30">
        <v>186428300</v>
      </c>
      <c r="F46" s="30">
        <v>48188500</v>
      </c>
      <c r="G46" s="30">
        <v>14165600</v>
      </c>
      <c r="H46" s="30"/>
      <c r="I46" s="30"/>
      <c r="J46" s="30">
        <v>14085027294</v>
      </c>
      <c r="K46" s="30">
        <v>225050917195</v>
      </c>
    </row>
    <row r="47" spans="1:11" ht="15.75" x14ac:dyDescent="0.25">
      <c r="A47" s="1" t="s">
        <v>126</v>
      </c>
      <c r="B47" s="31">
        <v>2180810836</v>
      </c>
      <c r="C47" s="31">
        <v>31145004</v>
      </c>
      <c r="D47" s="31">
        <v>16083250</v>
      </c>
      <c r="E47" s="31">
        <v>16986500</v>
      </c>
      <c r="F47" s="31">
        <v>16140000</v>
      </c>
      <c r="G47" s="31">
        <v>950000</v>
      </c>
      <c r="H47" s="31"/>
      <c r="I47" s="31"/>
      <c r="J47" s="31">
        <v>184800000</v>
      </c>
      <c r="K47" s="31">
        <v>2446915590</v>
      </c>
    </row>
    <row r="48" spans="1:11" ht="15.75" x14ac:dyDescent="0.25">
      <c r="A48" s="1" t="s">
        <v>128</v>
      </c>
      <c r="B48" s="31">
        <v>23319294488750.699</v>
      </c>
      <c r="C48" s="31">
        <v>118233113133.72701</v>
      </c>
      <c r="D48" s="31">
        <v>625136474030.53003</v>
      </c>
      <c r="E48" s="31">
        <v>75929814617</v>
      </c>
      <c r="F48" s="31">
        <v>45052660743.762001</v>
      </c>
      <c r="G48" s="31">
        <v>6582823563428.3398</v>
      </c>
      <c r="H48" s="31"/>
      <c r="I48" s="31">
        <v>38586178522.199997</v>
      </c>
      <c r="J48" s="31">
        <v>8569487705840.9697</v>
      </c>
      <c r="K48" s="31">
        <v>39374543999067.203</v>
      </c>
    </row>
    <row r="51" spans="1:7" ht="15.75" x14ac:dyDescent="0.2">
      <c r="A51" s="38" t="s">
        <v>135</v>
      </c>
      <c r="B51" s="39"/>
      <c r="C51" s="39"/>
      <c r="D51" s="39"/>
      <c r="E51" s="39"/>
      <c r="F51" s="39"/>
      <c r="G51" s="40"/>
    </row>
    <row r="52" spans="1:7" ht="15.75" x14ac:dyDescent="0.25">
      <c r="A52" s="47" t="s">
        <v>116</v>
      </c>
      <c r="B52" s="48"/>
      <c r="C52" s="48"/>
      <c r="D52" s="48"/>
      <c r="E52" s="48"/>
      <c r="F52" s="48"/>
      <c r="G52" s="49"/>
    </row>
    <row r="53" spans="1:7" ht="16.5" x14ac:dyDescent="0.2">
      <c r="A53" s="60" t="s">
        <v>35</v>
      </c>
      <c r="B53" s="11" t="s">
        <v>50</v>
      </c>
      <c r="C53" s="12" t="s">
        <v>51</v>
      </c>
      <c r="D53" s="13" t="s">
        <v>52</v>
      </c>
      <c r="E53" s="14" t="s">
        <v>53</v>
      </c>
      <c r="F53" s="15" t="s">
        <v>54</v>
      </c>
      <c r="G53" s="16" t="s">
        <v>59</v>
      </c>
    </row>
    <row r="54" spans="1:7" ht="16.5" x14ac:dyDescent="0.25">
      <c r="A54" s="61" t="s">
        <v>3</v>
      </c>
      <c r="B54" s="33"/>
      <c r="C54" s="33">
        <v>3200000000</v>
      </c>
      <c r="D54" s="33"/>
      <c r="E54" s="33">
        <v>59193476113</v>
      </c>
      <c r="F54" s="33">
        <v>13444850</v>
      </c>
      <c r="G54" s="33">
        <v>62406920963</v>
      </c>
    </row>
    <row r="55" spans="1:7" ht="16.5" x14ac:dyDescent="0.25">
      <c r="A55" s="62" t="s">
        <v>4</v>
      </c>
      <c r="B55" s="33"/>
      <c r="C55" s="33"/>
      <c r="D55" s="33"/>
      <c r="E55" s="33">
        <v>14998</v>
      </c>
      <c r="F55" s="33"/>
      <c r="G55" s="33">
        <v>14998</v>
      </c>
    </row>
    <row r="56" spans="1:7" ht="16.5" x14ac:dyDescent="0.25">
      <c r="A56" s="62" t="s">
        <v>5</v>
      </c>
      <c r="B56" s="33"/>
      <c r="C56" s="33"/>
      <c r="D56" s="33"/>
      <c r="E56" s="33">
        <v>9500</v>
      </c>
      <c r="F56" s="33"/>
      <c r="G56" s="33">
        <v>9500</v>
      </c>
    </row>
    <row r="57" spans="1:7" ht="16.5" x14ac:dyDescent="0.25">
      <c r="A57" s="62" t="s">
        <v>6</v>
      </c>
      <c r="B57" s="33"/>
      <c r="C57" s="33"/>
      <c r="D57" s="33"/>
      <c r="E57" s="33">
        <v>124846940</v>
      </c>
      <c r="F57" s="33"/>
      <c r="G57" s="33">
        <v>124846940</v>
      </c>
    </row>
    <row r="58" spans="1:7" ht="16.5" x14ac:dyDescent="0.25">
      <c r="A58" s="62" t="s">
        <v>120</v>
      </c>
      <c r="B58" s="33"/>
      <c r="C58" s="33"/>
      <c r="D58" s="33"/>
      <c r="E58" s="33">
        <v>22334320327</v>
      </c>
      <c r="F58" s="33"/>
      <c r="G58" s="33">
        <v>22334320327</v>
      </c>
    </row>
    <row r="59" spans="1:7" ht="16.5" x14ac:dyDescent="0.25">
      <c r="A59" s="62" t="s">
        <v>13</v>
      </c>
      <c r="B59" s="33"/>
      <c r="C59" s="33"/>
      <c r="D59" s="33"/>
      <c r="E59" s="33">
        <v>5000</v>
      </c>
      <c r="F59" s="33"/>
      <c r="G59" s="33">
        <v>5000</v>
      </c>
    </row>
    <row r="60" spans="1:7" ht="16.5" x14ac:dyDescent="0.25">
      <c r="A60" s="62" t="s">
        <v>14</v>
      </c>
      <c r="B60" s="33"/>
      <c r="C60" s="33"/>
      <c r="D60" s="33">
        <v>2778173999</v>
      </c>
      <c r="E60" s="33"/>
      <c r="F60" s="33"/>
      <c r="G60" s="33">
        <v>2778173999</v>
      </c>
    </row>
    <row r="61" spans="1:7" ht="16.5" x14ac:dyDescent="0.25">
      <c r="A61" s="62" t="s">
        <v>129</v>
      </c>
      <c r="B61" s="33"/>
      <c r="C61" s="33"/>
      <c r="D61" s="33">
        <v>33111439794</v>
      </c>
      <c r="E61" s="33">
        <v>86811665696</v>
      </c>
      <c r="F61" s="33"/>
      <c r="G61" s="33">
        <v>119923105490</v>
      </c>
    </row>
    <row r="62" spans="1:7" ht="16.5" x14ac:dyDescent="0.25">
      <c r="A62" s="62" t="s">
        <v>15</v>
      </c>
      <c r="B62" s="33">
        <v>7644625346</v>
      </c>
      <c r="C62" s="33"/>
      <c r="D62" s="33"/>
      <c r="E62" s="33"/>
      <c r="F62" s="33"/>
      <c r="G62" s="33">
        <v>7644625346</v>
      </c>
    </row>
    <row r="63" spans="1:7" ht="16.5" x14ac:dyDescent="0.25">
      <c r="A63" s="62" t="s">
        <v>16</v>
      </c>
      <c r="B63" s="33">
        <v>7164850313</v>
      </c>
      <c r="C63" s="33"/>
      <c r="D63" s="33"/>
      <c r="E63" s="33"/>
      <c r="F63" s="33"/>
      <c r="G63" s="33">
        <v>7164850313</v>
      </c>
    </row>
    <row r="64" spans="1:7" ht="16.5" x14ac:dyDescent="0.25">
      <c r="A64" s="62" t="s">
        <v>17</v>
      </c>
      <c r="B64" s="33"/>
      <c r="C64" s="33">
        <v>90061055408.559006</v>
      </c>
      <c r="D64" s="33"/>
      <c r="E64" s="33">
        <v>38950000</v>
      </c>
      <c r="F64" s="33"/>
      <c r="G64" s="33">
        <v>90100005408.559006</v>
      </c>
    </row>
    <row r="65" spans="1:7" ht="16.5" x14ac:dyDescent="0.25">
      <c r="A65" s="62" t="s">
        <v>122</v>
      </c>
      <c r="B65" s="33"/>
      <c r="C65" s="33"/>
      <c r="D65" s="33"/>
      <c r="E65" s="33">
        <v>2221724020</v>
      </c>
      <c r="F65" s="33"/>
      <c r="G65" s="33">
        <v>2221724020</v>
      </c>
    </row>
    <row r="66" spans="1:7" ht="16.5" x14ac:dyDescent="0.25">
      <c r="A66" s="62" t="s">
        <v>19</v>
      </c>
      <c r="B66" s="33"/>
      <c r="C66" s="33">
        <v>9012933183.6490002</v>
      </c>
      <c r="D66" s="33"/>
      <c r="E66" s="33"/>
      <c r="F66" s="33"/>
      <c r="G66" s="33">
        <v>9012933183.6490002</v>
      </c>
    </row>
    <row r="67" spans="1:7" ht="16.5" x14ac:dyDescent="0.25">
      <c r="A67" s="62" t="s">
        <v>20</v>
      </c>
      <c r="B67" s="33"/>
      <c r="C67" s="33"/>
      <c r="D67" s="33"/>
      <c r="E67" s="33">
        <v>495913730</v>
      </c>
      <c r="F67" s="33">
        <v>424929000</v>
      </c>
      <c r="G67" s="33">
        <v>920842730</v>
      </c>
    </row>
    <row r="68" spans="1:7" ht="16.5" x14ac:dyDescent="0.25">
      <c r="A68" s="62" t="s">
        <v>21</v>
      </c>
      <c r="B68" s="33"/>
      <c r="C68" s="33">
        <v>12961636276</v>
      </c>
      <c r="D68" s="33"/>
      <c r="E68" s="33"/>
      <c r="F68" s="33"/>
      <c r="G68" s="33">
        <v>12961636276</v>
      </c>
    </row>
    <row r="69" spans="1:7" ht="16.5" x14ac:dyDescent="0.25">
      <c r="A69" s="62" t="s">
        <v>23</v>
      </c>
      <c r="B69" s="33"/>
      <c r="C69" s="33"/>
      <c r="D69" s="33"/>
      <c r="E69" s="33">
        <v>1000</v>
      </c>
      <c r="F69" s="33"/>
      <c r="G69" s="33">
        <v>1000</v>
      </c>
    </row>
    <row r="70" spans="1:7" ht="16.5" x14ac:dyDescent="0.25">
      <c r="A70" s="62" t="s">
        <v>24</v>
      </c>
      <c r="B70" s="33">
        <v>900000000</v>
      </c>
      <c r="C70" s="33">
        <v>12444621020</v>
      </c>
      <c r="D70" s="33">
        <v>119997912901</v>
      </c>
      <c r="E70" s="33">
        <v>20520282999</v>
      </c>
      <c r="F70" s="33">
        <v>12432582098</v>
      </c>
      <c r="G70" s="33">
        <v>166295399018</v>
      </c>
    </row>
    <row r="71" spans="1:7" ht="16.5" x14ac:dyDescent="0.25">
      <c r="A71" s="62" t="s">
        <v>124</v>
      </c>
      <c r="B71" s="33"/>
      <c r="C71" s="33">
        <v>1590504991</v>
      </c>
      <c r="D71" s="33">
        <v>21403577845</v>
      </c>
      <c r="E71" s="33">
        <v>57873410053</v>
      </c>
      <c r="F71" s="33">
        <v>8439409127</v>
      </c>
      <c r="G71" s="33">
        <v>89306902016</v>
      </c>
    </row>
    <row r="72" spans="1:7" ht="16.5" x14ac:dyDescent="0.25">
      <c r="A72" s="62" t="s">
        <v>65</v>
      </c>
      <c r="B72" s="33"/>
      <c r="C72" s="33"/>
      <c r="D72" s="33"/>
      <c r="E72" s="33"/>
      <c r="F72" s="33"/>
      <c r="G72" s="33"/>
    </row>
    <row r="73" spans="1:7" ht="16.5" x14ac:dyDescent="0.25">
      <c r="A73" s="62" t="s">
        <v>66</v>
      </c>
      <c r="B73" s="33"/>
      <c r="C73" s="33">
        <v>384450000</v>
      </c>
      <c r="D73" s="33">
        <v>1769633000</v>
      </c>
      <c r="E73" s="33">
        <v>4409533500</v>
      </c>
      <c r="F73" s="33">
        <v>191555500</v>
      </c>
      <c r="G73" s="33">
        <v>6755172000</v>
      </c>
    </row>
    <row r="74" spans="1:7" ht="16.5" x14ac:dyDescent="0.25">
      <c r="A74" s="62" t="s">
        <v>117</v>
      </c>
      <c r="B74" s="33">
        <v>5949651000</v>
      </c>
      <c r="C74" s="33">
        <v>5176240550</v>
      </c>
      <c r="D74" s="33">
        <v>39152975102</v>
      </c>
      <c r="E74" s="33">
        <v>23171015160</v>
      </c>
      <c r="F74" s="33">
        <v>5253143036</v>
      </c>
      <c r="G74" s="33">
        <v>78703024848</v>
      </c>
    </row>
    <row r="75" spans="1:7" ht="16.5" x14ac:dyDescent="0.25">
      <c r="A75" s="62" t="s">
        <v>68</v>
      </c>
      <c r="B75" s="33">
        <v>87999507</v>
      </c>
      <c r="C75" s="33">
        <v>150897500</v>
      </c>
      <c r="D75" s="33">
        <v>5282245800</v>
      </c>
      <c r="E75" s="33">
        <v>-4968928831</v>
      </c>
      <c r="F75" s="33">
        <v>934808525</v>
      </c>
      <c r="G75" s="33">
        <v>1487022501</v>
      </c>
    </row>
    <row r="76" spans="1:7" ht="16.5" x14ac:dyDescent="0.25">
      <c r="A76" s="62" t="s">
        <v>71</v>
      </c>
      <c r="B76" s="33"/>
      <c r="C76" s="33"/>
      <c r="D76" s="33">
        <v>2071368200</v>
      </c>
      <c r="E76" s="33"/>
      <c r="F76" s="33"/>
      <c r="G76" s="33">
        <v>2071368200</v>
      </c>
    </row>
    <row r="77" spans="1:7" ht="16.5" x14ac:dyDescent="0.25">
      <c r="A77" s="62" t="s">
        <v>130</v>
      </c>
      <c r="B77" s="33">
        <v>21747126166</v>
      </c>
      <c r="C77" s="33">
        <v>134982338929.20799</v>
      </c>
      <c r="D77" s="33">
        <v>225567326641</v>
      </c>
      <c r="E77" s="33">
        <v>272226240205</v>
      </c>
      <c r="F77" s="33">
        <v>27689872136</v>
      </c>
      <c r="G77" s="33">
        <v>682212904077.20801</v>
      </c>
    </row>
  </sheetData>
  <mergeCells count="4">
    <mergeCell ref="A1:K1"/>
    <mergeCell ref="A2:K2"/>
    <mergeCell ref="A52:G52"/>
    <mergeCell ref="A51:G51"/>
  </mergeCells>
  <printOptions horizontalCentered="1" verticalCentered="1"/>
  <pageMargins left="0" right="0" top="0" bottom="0" header="0" footer="0"/>
  <pageSetup paperSize="9" scale="4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B23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2" width="44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38" t="s">
        <v>131</v>
      </c>
      <c r="B1" s="40"/>
    </row>
    <row r="2" spans="1:2" ht="18.75" customHeight="1" x14ac:dyDescent="0.2">
      <c r="A2" s="50" t="s">
        <v>111</v>
      </c>
      <c r="B2" s="51"/>
    </row>
    <row r="3" spans="1:2" ht="30.75" customHeight="1" x14ac:dyDescent="0.2">
      <c r="A3" s="21" t="s">
        <v>26</v>
      </c>
      <c r="B3" s="7" t="s">
        <v>56</v>
      </c>
    </row>
    <row r="4" spans="1:2" ht="15.75" x14ac:dyDescent="0.25">
      <c r="A4" s="1" t="s">
        <v>27</v>
      </c>
      <c r="B4" s="29">
        <v>23319294488750.699</v>
      </c>
    </row>
    <row r="5" spans="1:2" ht="15.75" x14ac:dyDescent="0.25">
      <c r="A5" s="1" t="s">
        <v>28</v>
      </c>
      <c r="B5" s="29">
        <v>118233113133.72701</v>
      </c>
    </row>
    <row r="6" spans="1:2" ht="15.75" x14ac:dyDescent="0.25">
      <c r="A6" s="1" t="s">
        <v>29</v>
      </c>
      <c r="B6" s="29">
        <v>625136474030.53003</v>
      </c>
    </row>
    <row r="7" spans="1:2" ht="15.75" x14ac:dyDescent="0.25">
      <c r="A7" s="1" t="s">
        <v>30</v>
      </c>
      <c r="B7" s="29">
        <v>75929814617</v>
      </c>
    </row>
    <row r="8" spans="1:2" ht="15.75" x14ac:dyDescent="0.25">
      <c r="A8" s="1" t="s">
        <v>31</v>
      </c>
      <c r="B8" s="29">
        <v>45052660743.762001</v>
      </c>
    </row>
    <row r="9" spans="1:2" ht="15.75" x14ac:dyDescent="0.25">
      <c r="A9" s="1" t="s">
        <v>32</v>
      </c>
      <c r="B9" s="29">
        <v>6582823563428.3398</v>
      </c>
    </row>
    <row r="10" spans="1:2" ht="15.75" x14ac:dyDescent="0.25">
      <c r="A10" s="1" t="s">
        <v>63</v>
      </c>
      <c r="B10" s="29">
        <v>38586178522.199997</v>
      </c>
    </row>
    <row r="11" spans="1:2" ht="15.75" x14ac:dyDescent="0.25">
      <c r="A11" s="1" t="s">
        <v>33</v>
      </c>
      <c r="B11" s="29">
        <v>8569487705840.9697</v>
      </c>
    </row>
    <row r="12" spans="1:2" ht="15.75" x14ac:dyDescent="0.25">
      <c r="A12" s="1" t="s">
        <v>34</v>
      </c>
      <c r="B12" s="29">
        <v>39374543999067.203</v>
      </c>
    </row>
    <row r="15" spans="1:2" ht="15.75" x14ac:dyDescent="0.2">
      <c r="A15" s="38" t="s">
        <v>132</v>
      </c>
      <c r="B15" s="40"/>
    </row>
    <row r="16" spans="1:2" ht="15.75" x14ac:dyDescent="0.2">
      <c r="A16" s="50" t="s">
        <v>112</v>
      </c>
      <c r="B16" s="51"/>
    </row>
    <row r="17" spans="1:2" ht="15.75" x14ac:dyDescent="0.25">
      <c r="A17" s="22" t="s">
        <v>43</v>
      </c>
      <c r="B17" s="8" t="s">
        <v>57</v>
      </c>
    </row>
    <row r="18" spans="1:2" ht="15.75" x14ac:dyDescent="0.25">
      <c r="A18" s="1" t="s">
        <v>44</v>
      </c>
      <c r="B18" s="29">
        <v>21747126166</v>
      </c>
    </row>
    <row r="19" spans="1:2" ht="15.75" x14ac:dyDescent="0.25">
      <c r="A19" s="1" t="s">
        <v>45</v>
      </c>
      <c r="B19" s="29">
        <v>134982338929.20799</v>
      </c>
    </row>
    <row r="20" spans="1:2" ht="15.75" x14ac:dyDescent="0.25">
      <c r="A20" s="1" t="s">
        <v>46</v>
      </c>
      <c r="B20" s="29">
        <v>225567326641</v>
      </c>
    </row>
    <row r="21" spans="1:2" ht="15.75" x14ac:dyDescent="0.25">
      <c r="A21" s="1" t="s">
        <v>47</v>
      </c>
      <c r="B21" s="29">
        <v>272226240205</v>
      </c>
    </row>
    <row r="22" spans="1:2" ht="15.75" x14ac:dyDescent="0.25">
      <c r="A22" s="1" t="s">
        <v>48</v>
      </c>
      <c r="B22" s="29">
        <v>27689872136</v>
      </c>
    </row>
    <row r="23" spans="1:2" ht="15.75" x14ac:dyDescent="0.25">
      <c r="A23" s="1" t="s">
        <v>49</v>
      </c>
      <c r="B23" s="29">
        <v>682212904077.20801</v>
      </c>
    </row>
  </sheetData>
  <mergeCells count="4">
    <mergeCell ref="A16:B16"/>
    <mergeCell ref="A15:B15"/>
    <mergeCell ref="A2:B2"/>
    <mergeCell ref="A1:B1"/>
  </mergeCells>
  <printOptions horizontalCentered="1"/>
  <pageMargins left="0" right="0" top="0.78740157480314965" bottom="0" header="0" footer="0"/>
  <pageSetup paperSize="9" scale="8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B10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2" customWidth="1"/>
    <col min="2" max="2" width="50.125" style="2" customWidth="1"/>
    <col min="3" max="3" width="29.75" style="2" customWidth="1"/>
    <col min="4" max="4" width="30.125" style="2" customWidth="1"/>
    <col min="5" max="5" width="21" style="2" customWidth="1"/>
    <col min="6" max="6" width="24.375" style="2" customWidth="1"/>
    <col min="7" max="7" width="26.25" style="2" customWidth="1"/>
    <col min="8" max="8" width="25.375" style="2" customWidth="1"/>
    <col min="9" max="9" width="18.625" style="2" bestFit="1" customWidth="1"/>
    <col min="10" max="10" width="22.875" style="2" customWidth="1"/>
    <col min="11" max="11" width="25" style="2" customWidth="1"/>
    <col min="12" max="12" width="9" style="2" customWidth="1"/>
    <col min="13" max="16384" width="9" style="2"/>
  </cols>
  <sheetData>
    <row r="1" spans="1:2" ht="36.75" customHeight="1" x14ac:dyDescent="0.2">
      <c r="A1" s="38" t="s">
        <v>132</v>
      </c>
      <c r="B1" s="40"/>
    </row>
    <row r="2" spans="1:2" ht="25.5" customHeight="1" x14ac:dyDescent="0.2">
      <c r="A2" s="50" t="s">
        <v>113</v>
      </c>
      <c r="B2" s="51"/>
    </row>
    <row r="3" spans="1:2" ht="15.75" x14ac:dyDescent="0.25">
      <c r="A3" s="23" t="s">
        <v>83</v>
      </c>
      <c r="B3" s="9" t="s">
        <v>55</v>
      </c>
    </row>
    <row r="4" spans="1:2" ht="15.75" x14ac:dyDescent="0.25">
      <c r="A4" s="3" t="s">
        <v>77</v>
      </c>
      <c r="B4" s="29">
        <v>403435374567.20801</v>
      </c>
    </row>
    <row r="5" spans="1:2" ht="15.75" x14ac:dyDescent="0.25">
      <c r="A5" s="3" t="s">
        <v>78</v>
      </c>
      <c r="B5" s="29">
        <v>120839067178</v>
      </c>
    </row>
    <row r="6" spans="1:2" ht="15.75" x14ac:dyDescent="0.25">
      <c r="A6" s="3" t="s">
        <v>79</v>
      </c>
      <c r="B6" s="29">
        <v>152671944148</v>
      </c>
    </row>
    <row r="7" spans="1:2" ht="15.75" x14ac:dyDescent="0.25">
      <c r="A7" s="3" t="s">
        <v>80</v>
      </c>
      <c r="B7" s="29">
        <v>269277850</v>
      </c>
    </row>
    <row r="8" spans="1:2" ht="15.75" x14ac:dyDescent="0.25">
      <c r="A8" s="3" t="s">
        <v>82</v>
      </c>
      <c r="B8" s="29">
        <v>4997240334</v>
      </c>
    </row>
    <row r="9" spans="1:2" ht="15.75" x14ac:dyDescent="0.25">
      <c r="A9" s="3" t="s">
        <v>81</v>
      </c>
      <c r="B9" s="29">
        <v>682212904077.20801</v>
      </c>
    </row>
    <row r="10" spans="1:2" x14ac:dyDescent="0.2">
      <c r="A10" s="2" t="s">
        <v>84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D12"/>
  <sheetViews>
    <sheetView rightToLeft="1" zoomScale="80" zoomScaleNormal="80" workbookViewId="0">
      <selection sqref="A1:D1"/>
    </sheetView>
  </sheetViews>
  <sheetFormatPr defaultColWidth="9" defaultRowHeight="15" x14ac:dyDescent="0.2"/>
  <cols>
    <col min="1" max="1" width="44.125" style="4" customWidth="1"/>
    <col min="2" max="2" width="24.375" style="4" customWidth="1"/>
    <col min="3" max="3" width="21.25" style="4" customWidth="1"/>
    <col min="4" max="4" width="30.125" style="4" customWidth="1"/>
    <col min="5" max="16384" width="9" style="4"/>
  </cols>
  <sheetData>
    <row r="1" spans="1:4" ht="36.75" customHeight="1" x14ac:dyDescent="0.2">
      <c r="A1" s="53" t="s">
        <v>136</v>
      </c>
      <c r="B1" s="54"/>
      <c r="C1" s="54"/>
      <c r="D1" s="55"/>
    </row>
    <row r="2" spans="1:4" ht="23.25" customHeight="1" x14ac:dyDescent="0.2">
      <c r="A2" s="50" t="s">
        <v>114</v>
      </c>
      <c r="B2" s="52"/>
      <c r="C2" s="52"/>
      <c r="D2" s="51"/>
    </row>
    <row r="3" spans="1:4" ht="34.5" customHeight="1" x14ac:dyDescent="0.2">
      <c r="A3" s="21" t="s">
        <v>88</v>
      </c>
      <c r="B3" s="10" t="s">
        <v>56</v>
      </c>
      <c r="C3" s="10" t="s">
        <v>55</v>
      </c>
      <c r="D3" s="10" t="s">
        <v>76</v>
      </c>
    </row>
    <row r="4" spans="1:4" ht="15.75" x14ac:dyDescent="0.25">
      <c r="A4" s="5" t="s">
        <v>89</v>
      </c>
      <c r="B4" s="26">
        <v>28477457288868.898</v>
      </c>
      <c r="C4" s="26">
        <v>0</v>
      </c>
      <c r="D4" s="26">
        <f>B4+C4</f>
        <v>28477457288868.898</v>
      </c>
    </row>
    <row r="5" spans="1:4" ht="15.75" x14ac:dyDescent="0.25">
      <c r="A5" s="5" t="s">
        <v>90</v>
      </c>
      <c r="B5" s="26">
        <v>764382838284.08801</v>
      </c>
      <c r="C5" s="26">
        <v>3161967</v>
      </c>
      <c r="D5" s="26">
        <f t="shared" ref="D5:D12" si="0">B5+C5</f>
        <v>764386000251.08801</v>
      </c>
    </row>
    <row r="6" spans="1:4" ht="15.75" x14ac:dyDescent="0.25">
      <c r="A6" s="5" t="s">
        <v>91</v>
      </c>
      <c r="B6" s="26">
        <v>576633145553</v>
      </c>
      <c r="C6" s="26">
        <v>0</v>
      </c>
      <c r="D6" s="26">
        <f t="shared" si="0"/>
        <v>576633145553</v>
      </c>
    </row>
    <row r="7" spans="1:4" ht="15.75" x14ac:dyDescent="0.25">
      <c r="A7" s="5" t="s">
        <v>92</v>
      </c>
      <c r="B7" s="26">
        <v>275005702089.61798</v>
      </c>
      <c r="C7" s="26">
        <v>488376881</v>
      </c>
      <c r="D7" s="26">
        <f t="shared" si="0"/>
        <v>275494078970.61798</v>
      </c>
    </row>
    <row r="8" spans="1:4" ht="15.75" x14ac:dyDescent="0.25">
      <c r="A8" s="5" t="s">
        <v>93</v>
      </c>
      <c r="B8" s="26">
        <v>530086736927.354</v>
      </c>
      <c r="C8" s="26">
        <v>0</v>
      </c>
      <c r="D8" s="26">
        <f t="shared" si="0"/>
        <v>530086736927.354</v>
      </c>
    </row>
    <row r="9" spans="1:4" ht="15.75" x14ac:dyDescent="0.25">
      <c r="A9" s="5" t="s">
        <v>94</v>
      </c>
      <c r="B9" s="26">
        <v>18555389363.778</v>
      </c>
      <c r="C9" s="26">
        <v>0</v>
      </c>
      <c r="D9" s="26">
        <f t="shared" si="0"/>
        <v>18555389363.778</v>
      </c>
    </row>
    <row r="10" spans="1:4" ht="15.75" x14ac:dyDescent="0.25">
      <c r="A10" s="5" t="s">
        <v>95</v>
      </c>
      <c r="B10" s="26">
        <v>161032627907.44299</v>
      </c>
      <c r="C10" s="26">
        <v>-1275453286.8399999</v>
      </c>
      <c r="D10" s="26">
        <f t="shared" si="0"/>
        <v>159757174620.603</v>
      </c>
    </row>
    <row r="11" spans="1:4" ht="15.75" x14ac:dyDescent="0.25">
      <c r="A11" s="5" t="s">
        <v>96</v>
      </c>
      <c r="B11" s="26">
        <v>384076953467.12402</v>
      </c>
      <c r="C11" s="26">
        <v>5956907847.2419996</v>
      </c>
      <c r="D11" s="26">
        <f t="shared" si="0"/>
        <v>390033861314.36603</v>
      </c>
    </row>
    <row r="12" spans="1:4" ht="15.75" x14ac:dyDescent="0.25">
      <c r="A12" s="5" t="s">
        <v>97</v>
      </c>
      <c r="B12" s="32">
        <v>31187230682461.301</v>
      </c>
      <c r="C12" s="32">
        <v>5172993408.4020004</v>
      </c>
      <c r="D12" s="26">
        <f t="shared" si="0"/>
        <v>31192403675869.703</v>
      </c>
    </row>
  </sheetData>
  <mergeCells count="2">
    <mergeCell ref="A2:D2"/>
    <mergeCell ref="A1:D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B5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64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3" t="s">
        <v>134</v>
      </c>
      <c r="B1" s="55"/>
    </row>
    <row r="2" spans="1:2" ht="15.75" x14ac:dyDescent="0.25">
      <c r="A2" s="56" t="s">
        <v>115</v>
      </c>
      <c r="B2" s="57"/>
    </row>
    <row r="3" spans="1:2" ht="15.75" x14ac:dyDescent="0.25">
      <c r="A3" s="3" t="s">
        <v>98</v>
      </c>
      <c r="B3" s="37">
        <v>1411777824415.05</v>
      </c>
    </row>
    <row r="4" spans="1:2" ht="15.75" x14ac:dyDescent="0.25">
      <c r="A4" s="3" t="s">
        <v>99</v>
      </c>
      <c r="B4" s="37">
        <v>-264523046832.155</v>
      </c>
    </row>
    <row r="5" spans="1:2" ht="15.75" x14ac:dyDescent="0.25">
      <c r="A5" s="3" t="s">
        <v>100</v>
      </c>
      <c r="B5" s="32">
        <f>SUM(B3:B4)</f>
        <v>1147254777582.895</v>
      </c>
    </row>
  </sheetData>
  <mergeCells count="2">
    <mergeCell ref="A2:B2"/>
    <mergeCell ref="A1:B1"/>
  </mergeCells>
  <printOptions horizontalCentered="1"/>
  <pageMargins left="0" right="0" top="0.78740157480314965" bottom="0" header="0" footer="0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B9"/>
  <sheetViews>
    <sheetView rightToLeft="1" zoomScale="80" zoomScaleNormal="80" workbookViewId="0">
      <selection sqref="A1:B1"/>
    </sheetView>
  </sheetViews>
  <sheetFormatPr defaultColWidth="9" defaultRowHeight="15" x14ac:dyDescent="0.2"/>
  <cols>
    <col min="1" max="1" width="44.125" style="4" customWidth="1"/>
    <col min="2" max="2" width="59" style="4" customWidth="1"/>
    <col min="3" max="3" width="29.75" style="4" customWidth="1"/>
    <col min="4" max="4" width="30.125" style="4" customWidth="1"/>
    <col min="5" max="5" width="21" style="4" customWidth="1"/>
    <col min="6" max="6" width="24.375" style="4" customWidth="1"/>
    <col min="7" max="7" width="26.25" style="4" customWidth="1"/>
    <col min="8" max="8" width="25.375" style="4" customWidth="1"/>
    <col min="9" max="9" width="18.625" style="4" bestFit="1" customWidth="1"/>
    <col min="10" max="10" width="22.875" style="4" customWidth="1"/>
    <col min="11" max="11" width="25" style="4" customWidth="1"/>
    <col min="12" max="12" width="9" style="4" customWidth="1"/>
    <col min="13" max="16384" width="9" style="4"/>
  </cols>
  <sheetData>
    <row r="1" spans="1:2" ht="36.75" customHeight="1" x14ac:dyDescent="0.2">
      <c r="A1" s="53" t="s">
        <v>137</v>
      </c>
      <c r="B1" s="55"/>
    </row>
    <row r="2" spans="1:2" ht="39.75" customHeight="1" x14ac:dyDescent="0.2">
      <c r="A2" s="58" t="s">
        <v>127</v>
      </c>
      <c r="B2" s="59"/>
    </row>
    <row r="3" spans="1:2" ht="15.75" x14ac:dyDescent="0.25">
      <c r="A3" s="5" t="s">
        <v>101</v>
      </c>
      <c r="B3" s="34">
        <v>28860447681274.074</v>
      </c>
    </row>
    <row r="4" spans="1:2" ht="15.75" x14ac:dyDescent="0.25">
      <c r="A4" s="5" t="s">
        <v>102</v>
      </c>
      <c r="B4" s="34">
        <v>2331955994595.625</v>
      </c>
    </row>
    <row r="5" spans="1:2" ht="15.75" x14ac:dyDescent="0.25">
      <c r="A5" s="5" t="s">
        <v>103</v>
      </c>
      <c r="B5" s="35">
        <v>31192403675869.699</v>
      </c>
    </row>
    <row r="6" spans="1:2" ht="15.75" x14ac:dyDescent="0.25">
      <c r="A6" s="5" t="s">
        <v>104</v>
      </c>
      <c r="B6" s="36">
        <v>0.92523961863190374</v>
      </c>
    </row>
    <row r="7" spans="1:2" ht="15.75" x14ac:dyDescent="0.25">
      <c r="A7" s="5" t="s">
        <v>105</v>
      </c>
      <c r="B7" s="36">
        <v>7.4760381368096221E-2</v>
      </c>
    </row>
    <row r="8" spans="1:2" ht="15.75" x14ac:dyDescent="0.25">
      <c r="A8" s="5" t="s">
        <v>106</v>
      </c>
      <c r="B8" s="36">
        <v>1</v>
      </c>
    </row>
    <row r="9" spans="1:2" x14ac:dyDescent="0.2">
      <c r="A9" s="4" t="s">
        <v>84</v>
      </c>
    </row>
  </sheetData>
  <mergeCells count="2">
    <mergeCell ref="A1:B1"/>
    <mergeCell ref="A2:B2"/>
  </mergeCells>
  <printOptions horizontalCentered="1"/>
  <pageMargins left="0" right="0" top="0.78740157480314965" bottom="0" header="0" footer="0"/>
  <pageSetup paperSize="9" scale="7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bsLanguage xmlns="e3b11cab-d775-4bfa-ae1e-68b9e3445dbc">2</ObsLanguage>
    <ObsPublishDate xmlns="e3b11cab-d775-4bfa-ae1e-68b9e3445dbc">2020-09-16T21:00:00+00:00</ObsPublishDate>
    <ObsYear xmlns="e3b11cab-d775-4bfa-ae1e-68b9e3445dbc">7</ObsYear>
    <ObsGovernance xmlns="e3b11cab-d775-4bfa-ae1e-68b9e3445dbc">1</ObsGovernance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-Year Reports Document" ma:contentTypeID="0x010100C3DB93928D05F04F8A336FE01298BF7C0400D106BAD6F2EE114D897C83201197E7D4" ma:contentTypeVersion="6" ma:contentTypeDescription="" ma:contentTypeScope="" ma:versionID="9da6032c264dd7e9f72189777e159818">
  <xsd:schema xmlns:xsd="http://www.w3.org/2001/XMLSchema" xmlns:xs="http://www.w3.org/2001/XMLSchema" xmlns:p="http://schemas.microsoft.com/office/2006/metadata/properties" xmlns:ns2="e3b11cab-d775-4bfa-ae1e-68b9e3445dbc" targetNamespace="http://schemas.microsoft.com/office/2006/metadata/properties" ma:root="true" ma:fieldsID="228d97edd4a026f449d1e9148e7ead2c" ns2:_="">
    <xsd:import namespace="e3b11cab-d775-4bfa-ae1e-68b9e3445dbc"/>
    <xsd:element name="properties">
      <xsd:complexType>
        <xsd:sequence>
          <xsd:element name="documentManagement">
            <xsd:complexType>
              <xsd:all>
                <xsd:element ref="ns2:ObsLanguage"/>
                <xsd:element ref="ns2:ObsGovernance"/>
                <xsd:element ref="ns2:ObsPublishDate"/>
                <xsd:element ref="ns2:ObsYear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b11cab-d775-4bfa-ae1e-68b9e3445dbc" elementFormDefault="qualified">
    <xsd:import namespace="http://schemas.microsoft.com/office/2006/documentManagement/types"/>
    <xsd:import namespace="http://schemas.microsoft.com/office/infopath/2007/PartnerControls"/>
    <xsd:element name="ObsLanguage" ma:index="8" ma:displayName="OBS Language" ma:list="{22fcbed6-c0f8-44ee-ba2c-9da9dc37be09}" ma:internalName="ObsLanguage" ma:showField="Title" ma:web="e3b11cab-d775-4bfa-ae1e-68b9e3445dbc">
      <xsd:simpleType>
        <xsd:restriction base="dms:Lookup"/>
      </xsd:simpleType>
    </xsd:element>
    <xsd:element name="ObsGovernance" ma:index="9" ma:displayName="OBS Governance" ma:list="{a1482116-db7a-4cae-9afc-922f7eaddaa9}" ma:internalName="ObsGovernance" ma:showField="Title" ma:web="e3b11cab-d775-4bfa-ae1e-68b9e3445dbc">
      <xsd:simpleType>
        <xsd:restriction base="dms:Lookup"/>
      </xsd:simpleType>
    </xsd:element>
    <xsd:element name="ObsPublishDate" ma:index="10" ma:displayName="OBS PublishDate" ma:default="[today]" ma:format="DateOnly" ma:internalName="ObsPublishDate">
      <xsd:simpleType>
        <xsd:restriction base="dms:DateTime"/>
      </xsd:simpleType>
    </xsd:element>
    <xsd:element name="ObsYear" ma:index="11" ma:displayName="OBS Year" ma:list="{a509d3ed-3406-4cb9-8af7-ab66a6c6e209}" ma:internalName="ObsYear" ma:showField="Title" ma:web="e3b11cab-d775-4bfa-ae1e-68b9e3445dbc">
      <xsd:simpleType>
        <xsd:restriction base="dms:Lookup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9140F4-F811-4698-9268-31C317FD7C3E}"/>
</file>

<file path=customXml/itemProps2.xml><?xml version="1.0" encoding="utf-8"?>
<ds:datastoreItem xmlns:ds="http://schemas.openxmlformats.org/officeDocument/2006/customXml" ds:itemID="{E35168FC-9A9D-442A-813E-DDD89F3B6C4B}"/>
</file>

<file path=customXml/itemProps3.xml><?xml version="1.0" encoding="utf-8"?>
<ds:datastoreItem xmlns:ds="http://schemas.openxmlformats.org/officeDocument/2006/customXml" ds:itemID="{5313E5F9-D05E-4BB1-9A15-2B4CD59BCD1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مصرف حسب الوزارات</vt:lpstr>
      <vt:lpstr>مصرف حسب تصنيف الوزارات اقتصادي</vt:lpstr>
      <vt:lpstr>مصرف حسب التصنيف الاقتصادي</vt:lpstr>
      <vt:lpstr>انوع الاستثمار</vt:lpstr>
      <vt:lpstr>ايرادات حسب التصنيف الاقتصادي</vt:lpstr>
      <vt:lpstr>ملخص السلف </vt:lpstr>
      <vt:lpstr>ايرادات النفطية والغير نفطية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حساب الدولة لغاية تموز 2020 للموازنة الاتحادية</dc:title>
  <dc:creator/>
  <cp:lastModifiedBy/>
  <dcterms:created xsi:type="dcterms:W3CDTF">2006-09-16T00:00:00Z</dcterms:created>
  <dcterms:modified xsi:type="dcterms:W3CDTF">2020-09-17T10:47:43Z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0x010100C3DB93928D05F04F8A336FE01298BF7C0400D106BAD6F2EE114D897C83201197E7D4</vt:lpwstr>
  </property>
</Properties>
</file>