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50" yWindow="1410" windowWidth="14790" windowHeight="7755" tabRatio="923"/>
  </bookViews>
  <sheets>
    <sheet name="مصرف حسب الوزارات" sheetId="5" r:id="rId1"/>
    <sheet name="مصرف حسب تصنيف الوزارات اقتصادي" sheetId="6" r:id="rId2"/>
    <sheet name="مصرف حسب التصنيف الاقتصادي" sheetId="7" r:id="rId3"/>
    <sheet name="انوع الاستثمار" sheetId="4" r:id="rId4"/>
    <sheet name="ايرادات حسب التصنيف الاقتصادي" sheetId="9" r:id="rId5"/>
    <sheet name="ملخص السلف " sheetId="10" r:id="rId6"/>
    <sheet name="ايرادات النفطية والغير نفطية" sheetId="11" r:id="rId7"/>
  </sheets>
  <calcPr calcId="145621"/>
</workbook>
</file>

<file path=xl/calcChain.xml><?xml version="1.0" encoding="utf-8"?>
<calcChain xmlns="http://schemas.openxmlformats.org/spreadsheetml/2006/main">
  <c r="D5" i="5" l="1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5" i="9" l="1"/>
  <c r="D6" i="9"/>
  <c r="D7" i="9"/>
  <c r="D8" i="9"/>
  <c r="D9" i="9"/>
  <c r="D10" i="9"/>
  <c r="D11" i="9"/>
  <c r="D12" i="9"/>
  <c r="B5" i="10" l="1"/>
  <c r="D4" i="5"/>
  <c r="D4" i="9" l="1"/>
</calcChain>
</file>

<file path=xl/sharedStrings.xml><?xml version="1.0" encoding="utf-8"?>
<sst xmlns="http://schemas.openxmlformats.org/spreadsheetml/2006/main" count="209" uniqueCount="138">
  <si>
    <t>اسماء الوزارات</t>
  </si>
  <si>
    <t>مجلس النواب</t>
  </si>
  <si>
    <t>رئاسة الجمهورية</t>
  </si>
  <si>
    <t>مجلس الوزراء</t>
  </si>
  <si>
    <t>وزارة الخارجية</t>
  </si>
  <si>
    <t>وزارة المالية</t>
  </si>
  <si>
    <t>وزارة الداخلية</t>
  </si>
  <si>
    <t>وزارةالعمل والشوؤن الاجتماعية</t>
  </si>
  <si>
    <t>وزارةالدفاع</t>
  </si>
  <si>
    <t>وزارة العدل</t>
  </si>
  <si>
    <t>وزارة التربية</t>
  </si>
  <si>
    <t>وزارة الشباب والرياضة</t>
  </si>
  <si>
    <t>وزارة التجارة</t>
  </si>
  <si>
    <t>وزارة الثقافة</t>
  </si>
  <si>
    <t>وزارة النقل</t>
  </si>
  <si>
    <t>وزارة الزراعة</t>
  </si>
  <si>
    <t>وزارة الموارد المائية</t>
  </si>
  <si>
    <t>وزارة النفط</t>
  </si>
  <si>
    <t>وزارة التخطيط والتعاون الانمائي</t>
  </si>
  <si>
    <t>وزارة الصناعة والمعادن</t>
  </si>
  <si>
    <t>وزارة التعليم العالي والبحث العلمي</t>
  </si>
  <si>
    <t>وزارة الكهرباء</t>
  </si>
  <si>
    <t>وزارة الاتصالات</t>
  </si>
  <si>
    <t>وزارة المهجرين والمهاجرين</t>
  </si>
  <si>
    <t>دوائر غير مرتبطة بوزارة</t>
  </si>
  <si>
    <t xml:space="preserve">المجموع العام </t>
  </si>
  <si>
    <t>اسماء الفصول</t>
  </si>
  <si>
    <t>مجموع الفصل ( 01 )  تعويضات الموظفين</t>
  </si>
  <si>
    <t>مجموع الفصل ( 02 )  المستلزمات الخدمية</t>
  </si>
  <si>
    <t>مجموع الفصل ( 03 )  المستلزمات السلعية</t>
  </si>
  <si>
    <t>مجموع الفصل ( 04 )  صيانة الموجودات</t>
  </si>
  <si>
    <t>مجموع الفصل ( 05 )  النفقات الرأسمالية</t>
  </si>
  <si>
    <t>مجموع الفصل ( 06 )  المنح والاعانات وخدمة الدين</t>
  </si>
  <si>
    <t>مجموع الفصل ( 09 )  الرعاية الاجتماعية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</si>
  <si>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</si>
  <si>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</si>
  <si>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</si>
  <si>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</si>
  <si>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</si>
  <si>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</si>
  <si>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</si>
  <si>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</si>
  <si>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</si>
  <si>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اسماء القطاعات</t>
  </si>
  <si>
    <t>مجموع القطاع ( 01 )  القطاع الزراعي</t>
  </si>
  <si>
    <t>مجموع القطاع ( 02 )  القطاع الصناعي</t>
  </si>
  <si>
    <t>مجموع القطاع ( 03 )  قطاع النقل والاتصالات</t>
  </si>
  <si>
    <t>مجموع القطاع ( 04 )  مباني وخدمات</t>
  </si>
  <si>
    <t>مجموع القطاع ( 05 )  التربية والتعليم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</si>
  <si>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</si>
  <si>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</si>
  <si>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</si>
  <si>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</si>
  <si>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</si>
  <si>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</si>
  <si>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الموازنة الاستثمارية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</si>
  <si>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</si>
  <si>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</si>
  <si>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</si>
  <si>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</si>
  <si>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</si>
  <si>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>الالتزامات والمساعدات الخارجية</t>
  </si>
  <si>
    <t>البرامـــج الخــــاصة</t>
  </si>
  <si>
    <t>مجموع الفصل ( 08 )  البرامج الخاصة</t>
  </si>
  <si>
    <t>وزارة الصحة والبيئة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</si>
  <si>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</si>
  <si>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</si>
  <si>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</si>
  <si>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</si>
  <si>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</si>
  <si>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</si>
  <si>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محافظة كربلاء</t>
  </si>
  <si>
    <t>محافظة ميسان</t>
  </si>
  <si>
    <t xml:space="preserve">وزارة الاعمار والاسكان والبلديات العامة </t>
  </si>
  <si>
    <t xml:space="preserve">محافظة البصرة </t>
  </si>
  <si>
    <t xml:space="preserve">محافظة ذي قار 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</si>
  <si>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</si>
  <si>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</si>
  <si>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</si>
  <si>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</si>
  <si>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</si>
  <si>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</si>
  <si>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</si>
  <si>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>انواع الاستثمار</t>
  </si>
  <si>
    <t xml:space="preserve"> </t>
  </si>
  <si>
    <t>محافظة بابل</t>
  </si>
  <si>
    <t>مجلس الدولة</t>
  </si>
  <si>
    <t>حكومة اقليم كردستان</t>
  </si>
  <si>
    <t xml:space="preserve">الايرادات </t>
  </si>
  <si>
    <t>مجموع العدد 01 الايرادات النفطية والثروات المعدنية</t>
  </si>
  <si>
    <t>مجموع العدد 02 الضرائب على الدخول والثروات</t>
  </si>
  <si>
    <t>مجموع العدد 03 الضرائب السلعية ورسوم الانتاج</t>
  </si>
  <si>
    <t>مجموع العدد 04 الرسوم</t>
  </si>
  <si>
    <t>مجموع العدد 05 حصة الموازنة من ارباح القطاع العام</t>
  </si>
  <si>
    <t>مجموع العدد 06 الايرادات الرأسمالية</t>
  </si>
  <si>
    <t>مجموع العدد 07 الايرادات التحويلية</t>
  </si>
  <si>
    <t>مجموع العدد 08 ايرادات اخرى</t>
  </si>
  <si>
    <t>المجموع العام</t>
  </si>
  <si>
    <t>سلف الموازنة الجارية</t>
  </si>
  <si>
    <t>سلف الموازنة الاستثمارية</t>
  </si>
  <si>
    <t>سلف الموازنة الاجمالية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</si>
  <si>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</si>
  <si>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</si>
  <si>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</si>
  <si>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</si>
  <si>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</si>
  <si>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</si>
  <si>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مجلس القضاء الاعلى</t>
  </si>
  <si>
    <t>المحكمة الاتحادية العليا</t>
  </si>
  <si>
    <t xml:space="preserve">تقرير تنفيذ الموازنة على مستوى الوزارات  </t>
  </si>
  <si>
    <t xml:space="preserve">تقرير بالمصروفات الفعلية بمستوى الوزارات حسب التصنيف الاقتصادي للموازنه الجارية </t>
  </si>
  <si>
    <t>تقرير بالمصروفات حسب التصنيف الاقتصادي للموازنة الجارية</t>
  </si>
  <si>
    <t xml:space="preserve">تقرير بالمصروفات حسب القطاعات للموازنة الاستثمارية  </t>
  </si>
  <si>
    <t xml:space="preserve">تقرير بالمصروفات للموازنة الاستثمارية بمستوى انواع الاستثمار   </t>
  </si>
  <si>
    <t xml:space="preserve"> تقرير بالايرادات حسب التصنيف الاقتصادي للموازنة الجارية والاستثمارية  </t>
  </si>
  <si>
    <t xml:space="preserve">ملخص السلف  </t>
  </si>
  <si>
    <t xml:space="preserve">تقرير بالمصروفات الفعلية بمستوى الوزارات حسب التصنيف الاقتصادي للموازنه الاستثمارية </t>
  </si>
  <si>
    <t>محافظة الانبار</t>
  </si>
  <si>
    <t>محافظة صلاح الدين</t>
  </si>
  <si>
    <t>محافظة نينوى</t>
  </si>
  <si>
    <t>وزارة الصحةوالبيئة</t>
  </si>
  <si>
    <t>وزارة الاعمار والاسكان</t>
  </si>
  <si>
    <t>وزارة التخطيط</t>
  </si>
  <si>
    <t>وزارة التعليم العالي والبحث</t>
  </si>
  <si>
    <t>محافظة البصرة</t>
  </si>
  <si>
    <t>محافظة ذي قار</t>
  </si>
  <si>
    <t>المحكمة الاتحاديةالعليا</t>
  </si>
  <si>
    <t>تقرير بالأيرادات النفطية والغير نفطية ونسبة كل منهما من اجمالي الايرادات للموازنة  الجارية والاستثمارية</t>
  </si>
  <si>
    <t>المجموع العام للفصول</t>
  </si>
  <si>
    <t>وزارة الاعمار والاسكان والبلديات العامة</t>
  </si>
  <si>
    <t>المجموع العام للقطاعات</t>
  </si>
  <si>
    <t>وزارة المالية دائرة المحاسبة قسم التوحيد/ نظام توحيد حسابات الدولة على الموازنة الجارية والاستثمارية  لغاية ايلول لسنه 2020</t>
  </si>
  <si>
    <t>وزارة المالية دائرة المحاسبة قسم التوحيد/ نظام توحيد حسابات الدولة على الموازنة االاستثمارية  لغاية ايلول لسنه 2020</t>
  </si>
  <si>
    <t>وزارة المالية دائرة المحاسبة قسم التوحيد/ نظام توحيد حسابات الدولة على الموازنة الجارية لغاية  ايلول  لسنه 2020</t>
  </si>
  <si>
    <t>وزارة المالية دائرة المحاسبة قسم التوحيد/ نظام توحيد حسابات الدولة على الموازنة الاستثمارية  لغاية  ايلول لسنه 2020</t>
  </si>
  <si>
    <t>وزارة المالية دائرة المحاسبة قسم التوحيد/ نظام توحيد حسابات الدولة على الموازنة الجارية والاستثمارية  لغاية ايلول  لسنه 2020</t>
  </si>
  <si>
    <t>وزارة المالية دائرة المحاسبة قسم التوحيد/ نظام توحيد حسابات الدولة على الموازنة الاستثمارية  لغاية  ايلول  لسنه 2020</t>
  </si>
  <si>
    <t>وزارة المالية دائرة المحاسبة قسم التوحيد/ نظام توحيد حسابات الدولة على الموازنة الجارية والاستثمارية  لغاية  ايلول لسنه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</si>
</sst>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_-* #,##0.00\-;_-* &quot;-&quot;??_-;_-@_-"/>
    <numFmt numFmtId="164" formatCode="_(* #,##0.00_);_(* \(#,##0.00\);_(* &quot;-&quot;??_);_(@_)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lgerian"/>
      <family val="5"/>
    </font>
    <font>
      <b/>
      <sz val="13"/>
      <color theme="1"/>
      <name val="Arial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D4A47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63">
    <xf numFmtId="0" fontId="0" fillId="0" borderId="0" xfId="0"/>
    <xf numFmtId="0" fontId="4" fillId="2" borderId="1" xfId="1" applyFont="1" applyFill="1" applyBorder="1"/>
    <xf numFmtId="0" fontId="5" fillId="0" borderId="0" xfId="1" applyFont="1"/>
    <xf numFmtId="0" fontId="4" fillId="2" borderId="1" xfId="0" applyFont="1" applyFill="1" applyBorder="1"/>
    <xf numFmtId="0" fontId="5" fillId="0" borderId="0" xfId="25" applyFont="1"/>
    <xf numFmtId="0" fontId="4" fillId="2" borderId="1" xfId="25" applyFont="1" applyFill="1" applyBorder="1"/>
    <xf numFmtId="0" fontId="7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" xfId="25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3" fontId="7" fillId="4" borderId="1" xfId="25" applyNumberFormat="1" applyFont="1" applyFill="1" applyBorder="1" applyAlignment="1">
      <alignment horizontal="center" vertical="center"/>
    </xf>
    <xf numFmtId="3" fontId="7" fillId="3" borderId="1" xfId="25" applyNumberFormat="1" applyFont="1" applyFill="1" applyBorder="1" applyAlignment="1">
      <alignment horizontal="center" vertical="center"/>
    </xf>
    <xf numFmtId="3" fontId="7" fillId="8" borderId="1" xfId="25" applyNumberFormat="1" applyFont="1" applyFill="1" applyBorder="1" applyAlignment="1">
      <alignment horizontal="center" vertical="center"/>
    </xf>
    <xf numFmtId="3" fontId="7" fillId="9" borderId="1" xfId="25" applyNumberFormat="1" applyFont="1" applyFill="1" applyBorder="1" applyAlignment="1">
      <alignment horizontal="center" vertical="center"/>
    </xf>
    <xf numFmtId="0" fontId="7" fillId="10" borderId="1" xfId="25" applyFont="1" applyFill="1" applyBorder="1" applyAlignment="1">
      <alignment horizontal="center" vertical="center"/>
    </xf>
    <xf numFmtId="0" fontId="7" fillId="11" borderId="1" xfId="25" applyFont="1" applyFill="1" applyBorder="1" applyAlignment="1">
      <alignment horizontal="center" vertical="center"/>
    </xf>
    <xf numFmtId="0" fontId="7" fillId="12" borderId="1" xfId="25" applyFont="1" applyFill="1" applyBorder="1" applyAlignment="1">
      <alignment horizontal="center" vertical="center"/>
    </xf>
    <xf numFmtId="0" fontId="7" fillId="13" borderId="1" xfId="25" applyFont="1" applyFill="1" applyBorder="1" applyAlignment="1">
      <alignment horizontal="center" vertical="center"/>
    </xf>
    <xf numFmtId="0" fontId="7" fillId="14" borderId="1" xfId="25" applyFont="1" applyFill="1" applyBorder="1" applyAlignment="1">
      <alignment horizontal="center" vertical="center" wrapText="1"/>
    </xf>
    <xf numFmtId="0" fontId="6" fillId="14" borderId="6" xfId="0" applyFont="1" applyFill="1" applyBorder="1" applyAlignment="1">
      <alignment horizontal="center" vertical="center" wrapText="1"/>
    </xf>
    <xf numFmtId="0" fontId="4" fillId="14" borderId="1" xfId="1" applyFont="1" applyFill="1" applyBorder="1"/>
    <xf numFmtId="0" fontId="4" fillId="14" borderId="1" xfId="0" applyFont="1" applyFill="1" applyBorder="1"/>
    <xf numFmtId="0" fontId="7" fillId="14" borderId="6" xfId="0" applyFont="1" applyFill="1" applyBorder="1" applyAlignment="1">
      <alignment vertical="center"/>
    </xf>
    <xf numFmtId="0" fontId="4" fillId="14" borderId="2" xfId="1" applyFont="1" applyFill="1" applyBorder="1" applyAlignment="1">
      <alignment vertical="center"/>
    </xf>
    <xf numFmtId="3" fontId="4" fillId="6" borderId="1" xfId="0" applyNumberFormat="1" applyFont="1" applyFill="1" applyBorder="1" applyAlignment="1">
      <alignment horizontal="right" readingOrder="2"/>
    </xf>
    <xf numFmtId="3" fontId="4" fillId="6" borderId="1" xfId="1" applyNumberFormat="1" applyFont="1" applyFill="1" applyBorder="1" applyAlignment="1">
      <alignment horizontal="right" readingOrder="2"/>
    </xf>
    <xf numFmtId="0" fontId="4" fillId="6" borderId="1" xfId="1" applyFont="1" applyFill="1" applyBorder="1" applyAlignment="1">
      <alignment horizontal="right" readingOrder="2"/>
    </xf>
    <xf numFmtId="3" fontId="4" fillId="6" borderId="1" xfId="0" applyNumberFormat="1" applyFont="1" applyFill="1" applyBorder="1" applyAlignment="1">
      <alignment horizontal="center" readingOrder="2"/>
    </xf>
    <xf numFmtId="3" fontId="4" fillId="6" borderId="1" xfId="22" applyNumberFormat="1" applyFont="1" applyFill="1" applyBorder="1" applyAlignment="1">
      <alignment horizontal="center" readingOrder="2"/>
    </xf>
    <xf numFmtId="3" fontId="4" fillId="6" borderId="1" xfId="1" applyNumberFormat="1" applyFont="1" applyFill="1" applyBorder="1" applyAlignment="1">
      <alignment horizontal="center" readingOrder="2"/>
    </xf>
    <xf numFmtId="3" fontId="4" fillId="6" borderId="1" xfId="22" applyNumberFormat="1" applyFont="1" applyFill="1" applyBorder="1" applyAlignment="1">
      <alignment horizontal="right" readingOrder="2"/>
    </xf>
    <xf numFmtId="3" fontId="7" fillId="6" borderId="1" xfId="22" applyNumberFormat="1" applyFont="1" applyFill="1" applyBorder="1" applyAlignment="1">
      <alignment horizontal="center" readingOrder="2"/>
    </xf>
    <xf numFmtId="3" fontId="4" fillId="6" borderId="1" xfId="16" applyNumberFormat="1" applyFont="1" applyFill="1" applyBorder="1" applyAlignment="1">
      <alignment horizontal="right" indent="1" readingOrder="2"/>
    </xf>
    <xf numFmtId="3" fontId="4" fillId="6" borderId="1" xfId="22" applyNumberFormat="1" applyFont="1" applyFill="1" applyBorder="1" applyAlignment="1">
      <alignment horizontal="right" indent="1" readingOrder="2"/>
    </xf>
    <xf numFmtId="9" fontId="4" fillId="6" borderId="1" xfId="23" applyFont="1" applyFill="1" applyBorder="1" applyAlignment="1">
      <alignment horizontal="right" indent="1" readingOrder="2"/>
    </xf>
    <xf numFmtId="3" fontId="4" fillId="6" borderId="1" xfId="16" applyNumberFormat="1" applyFont="1" applyFill="1" applyBorder="1" applyAlignment="1">
      <alignment horizontal="right" readingOrder="2"/>
    </xf>
    <xf numFmtId="0" fontId="4" fillId="15" borderId="1" xfId="0" applyFont="1" applyFill="1" applyBorder="1"/>
    <xf numFmtId="0" fontId="4" fillId="15" borderId="1" xfId="1" applyFont="1" applyFill="1" applyBorder="1"/>
    <xf numFmtId="0" fontId="4" fillId="16" borderId="2" xfId="1" applyFont="1" applyFill="1" applyBorder="1" applyAlignment="1">
      <alignment vertical="center"/>
    </xf>
    <xf numFmtId="0" fontId="4" fillId="5" borderId="3" xfId="8" applyFont="1" applyFill="1" applyBorder="1" applyAlignment="1">
      <alignment horizontal="center" vertical="center"/>
    </xf>
    <xf numFmtId="0" fontId="4" fillId="5" borderId="4" xfId="8" applyFont="1" applyFill="1" applyBorder="1" applyAlignment="1">
      <alignment horizontal="center" vertical="center"/>
    </xf>
    <xf numFmtId="0" fontId="4" fillId="5" borderId="5" xfId="8" applyFont="1" applyFill="1" applyBorder="1" applyAlignment="1">
      <alignment horizontal="center" vertical="center"/>
    </xf>
    <xf numFmtId="0" fontId="4" fillId="5" borderId="3" xfId="8" applyFont="1" applyFill="1" applyBorder="1" applyAlignment="1">
      <alignment horizontal="center" vertical="center" wrapText="1"/>
    </xf>
    <xf numFmtId="0" fontId="4" fillId="5" borderId="4" xfId="8" applyFont="1" applyFill="1" applyBorder="1" applyAlignment="1">
      <alignment horizontal="center" vertical="center" wrapText="1"/>
    </xf>
    <xf numFmtId="0" fontId="4" fillId="5" borderId="5" xfId="8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" xfId="24" applyFont="1" applyFill="1" applyBorder="1" applyAlignment="1">
      <alignment horizontal="center" vertical="center"/>
    </xf>
    <xf numFmtId="0" fontId="4" fillId="5" borderId="4" xfId="24" applyFont="1" applyFill="1" applyBorder="1" applyAlignment="1">
      <alignment horizontal="center" vertical="center"/>
    </xf>
    <xf numFmtId="0" fontId="4" fillId="5" borderId="5" xfId="24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5" borderId="3" xfId="25" applyFont="1" applyFill="1" applyBorder="1" applyAlignment="1">
      <alignment horizontal="center" vertical="center" wrapText="1"/>
    </xf>
    <xf numFmtId="0" fontId="4" fillId="5" borderId="5" xfId="25" applyFont="1" applyFill="1" applyBorder="1" applyAlignment="1">
      <alignment horizontal="center" vertical="center" wrapText="1"/>
    </xf>
  </cellXfs>
  <cellStyles count="26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2 2" xfId="25"/>
    <cellStyle name="Normal 2 3" xfId="9"/>
    <cellStyle name="Normal 2 4" xfId="10"/>
    <cellStyle name="Normal 2 5" xfId="11"/>
    <cellStyle name="Normal 2 6" xfId="12"/>
    <cellStyle name="Normal 2 6 2" xfId="13"/>
    <cellStyle name="Normal 2 7" xfId="24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48"/>
  <sheetViews>
    <sheetView rightToLeft="1" tabSelected="1" zoomScale="85" zoomScaleNormal="85" workbookViewId="0">
      <selection sqref="A1:D1"/>
    </sheetView>
  </sheetViews>
  <sheetFormatPr defaultColWidth="9" defaultRowHeight="15" x14ac:dyDescent="0.2"/>
  <cols>
    <col min="1" max="1" width="33.125" style="2" customWidth="1"/>
    <col min="2" max="2" width="24.625" style="2" customWidth="1"/>
    <col min="3" max="3" width="23.375" style="2" customWidth="1"/>
    <col min="4" max="4" width="26.875" style="2" customWidth="1"/>
    <col min="5" max="5" width="9" style="2" customWidth="1"/>
    <col min="6" max="16384" width="9" style="2"/>
  </cols>
  <sheetData>
    <row r="1" spans="1:4" ht="36.75" customHeight="1" x14ac:dyDescent="0.2">
      <c r="A1" s="41" t="s">
        <v>131</v>
      </c>
      <c r="B1" s="42"/>
      <c r="C1" s="42"/>
      <c r="D1" s="43"/>
    </row>
    <row r="2" spans="1:4" ht="26.25" customHeight="1" x14ac:dyDescent="0.2">
      <c r="A2" s="44" t="s">
        <v>109</v>
      </c>
      <c r="B2" s="45"/>
      <c r="C2" s="45"/>
      <c r="D2" s="46"/>
    </row>
    <row r="3" spans="1:4" ht="16.5" x14ac:dyDescent="0.2">
      <c r="A3" s="24" t="s">
        <v>0</v>
      </c>
      <c r="B3" s="6" t="s">
        <v>60</v>
      </c>
      <c r="C3" s="6" t="s">
        <v>55</v>
      </c>
      <c r="D3" s="6" t="s">
        <v>76</v>
      </c>
    </row>
    <row r="4" spans="1:4" ht="15.75" x14ac:dyDescent="0.25">
      <c r="A4" s="1" t="s">
        <v>1</v>
      </c>
      <c r="B4" s="26">
        <v>313690412679</v>
      </c>
      <c r="C4" s="27">
        <v>0</v>
      </c>
      <c r="D4" s="27">
        <f>B4+C4</f>
        <v>313690412679</v>
      </c>
    </row>
    <row r="5" spans="1:4" ht="15.75" x14ac:dyDescent="0.25">
      <c r="A5" s="1" t="s">
        <v>2</v>
      </c>
      <c r="B5" s="26">
        <v>30200419646</v>
      </c>
      <c r="C5" s="27">
        <v>0</v>
      </c>
      <c r="D5" s="27">
        <f t="shared" ref="D5:D48" si="0">B5+C5</f>
        <v>30200419646</v>
      </c>
    </row>
    <row r="6" spans="1:4" ht="15.75" x14ac:dyDescent="0.25">
      <c r="A6" s="1" t="s">
        <v>3</v>
      </c>
      <c r="B6" s="26">
        <v>3166018951921.7598</v>
      </c>
      <c r="C6" s="27">
        <v>77769227400</v>
      </c>
      <c r="D6" s="27">
        <f t="shared" si="0"/>
        <v>3243788179321.7598</v>
      </c>
    </row>
    <row r="7" spans="1:4" ht="15.75" x14ac:dyDescent="0.25">
      <c r="A7" s="1" t="s">
        <v>4</v>
      </c>
      <c r="B7" s="26">
        <v>78979669113</v>
      </c>
      <c r="C7" s="27">
        <v>18473</v>
      </c>
      <c r="D7" s="27">
        <f t="shared" si="0"/>
        <v>78979687586</v>
      </c>
    </row>
    <row r="8" spans="1:4" ht="15.75" x14ac:dyDescent="0.25">
      <c r="A8" s="1" t="s">
        <v>5</v>
      </c>
      <c r="B8" s="26">
        <v>14398583099940.1</v>
      </c>
      <c r="C8" s="27">
        <v>89069100</v>
      </c>
      <c r="D8" s="27">
        <f t="shared" si="0"/>
        <v>14398672169040.1</v>
      </c>
    </row>
    <row r="9" spans="1:4" ht="15.75" x14ac:dyDescent="0.25">
      <c r="A9" s="1" t="s">
        <v>6</v>
      </c>
      <c r="B9" s="26">
        <v>8513327135125.4004</v>
      </c>
      <c r="C9" s="27">
        <v>124848940</v>
      </c>
      <c r="D9" s="27">
        <f t="shared" si="0"/>
        <v>8513451984065.4004</v>
      </c>
    </row>
    <row r="10" spans="1:4" ht="15.75" x14ac:dyDescent="0.25">
      <c r="A10" s="1" t="s">
        <v>7</v>
      </c>
      <c r="B10" s="26">
        <v>2297426136359.5</v>
      </c>
      <c r="C10" s="27">
        <v>0</v>
      </c>
      <c r="D10" s="27">
        <f t="shared" si="0"/>
        <v>2297426136359.5</v>
      </c>
    </row>
    <row r="11" spans="1:4" ht="15.75" x14ac:dyDescent="0.25">
      <c r="A11" s="1" t="s">
        <v>64</v>
      </c>
      <c r="B11" s="26">
        <v>1005979414953.12</v>
      </c>
      <c r="C11" s="27">
        <v>23925780704</v>
      </c>
      <c r="D11" s="27">
        <f t="shared" si="0"/>
        <v>1029905195657.12</v>
      </c>
    </row>
    <row r="12" spans="1:4" ht="15.75" x14ac:dyDescent="0.25">
      <c r="A12" s="1" t="s">
        <v>8</v>
      </c>
      <c r="B12" s="26">
        <v>5033905298678</v>
      </c>
      <c r="C12" s="27">
        <v>0</v>
      </c>
      <c r="D12" s="27">
        <f t="shared" si="0"/>
        <v>5033905298678</v>
      </c>
    </row>
    <row r="13" spans="1:4" ht="15.75" x14ac:dyDescent="0.25">
      <c r="A13" s="1" t="s">
        <v>9</v>
      </c>
      <c r="B13" s="26">
        <v>435551417719.71997</v>
      </c>
      <c r="C13" s="27">
        <v>0</v>
      </c>
      <c r="D13" s="27">
        <f t="shared" si="0"/>
        <v>435551417719.71997</v>
      </c>
    </row>
    <row r="14" spans="1:4" ht="15.75" x14ac:dyDescent="0.25">
      <c r="A14" s="1" t="s">
        <v>10</v>
      </c>
      <c r="B14" s="26">
        <v>1315134503787.8601</v>
      </c>
      <c r="C14" s="27">
        <v>0</v>
      </c>
      <c r="D14" s="27">
        <f t="shared" si="0"/>
        <v>1315134503787.8601</v>
      </c>
    </row>
    <row r="15" spans="1:4" ht="15.75" x14ac:dyDescent="0.25">
      <c r="A15" s="1" t="s">
        <v>11</v>
      </c>
      <c r="B15" s="26">
        <v>48040815803</v>
      </c>
      <c r="C15" s="27">
        <v>0</v>
      </c>
      <c r="D15" s="27">
        <f t="shared" si="0"/>
        <v>48040815803</v>
      </c>
    </row>
    <row r="16" spans="1:4" ht="15.75" x14ac:dyDescent="0.25">
      <c r="A16" s="1" t="s">
        <v>12</v>
      </c>
      <c r="B16" s="26">
        <v>244134410517.79999</v>
      </c>
      <c r="C16" s="27">
        <v>0</v>
      </c>
      <c r="D16" s="27">
        <f t="shared" si="0"/>
        <v>244134410517.79999</v>
      </c>
    </row>
    <row r="17" spans="1:4" ht="15.75" x14ac:dyDescent="0.25">
      <c r="A17" s="1" t="s">
        <v>13</v>
      </c>
      <c r="B17" s="26">
        <v>75154398443.899994</v>
      </c>
      <c r="C17" s="27">
        <v>5000</v>
      </c>
      <c r="D17" s="27">
        <f t="shared" si="0"/>
        <v>75154403443.899994</v>
      </c>
    </row>
    <row r="18" spans="1:4" ht="15.75" x14ac:dyDescent="0.25">
      <c r="A18" s="1" t="s">
        <v>14</v>
      </c>
      <c r="B18" s="26">
        <v>38663934065</v>
      </c>
      <c r="C18" s="27">
        <v>9656200781</v>
      </c>
      <c r="D18" s="27">
        <f t="shared" si="0"/>
        <v>48320134846</v>
      </c>
    </row>
    <row r="19" spans="1:4" ht="15.75" x14ac:dyDescent="0.25">
      <c r="A19" s="1" t="s">
        <v>73</v>
      </c>
      <c r="B19" s="26">
        <v>159308440100.431</v>
      </c>
      <c r="C19" s="27">
        <v>141501644099</v>
      </c>
      <c r="D19" s="27">
        <f t="shared" si="0"/>
        <v>300810084199.43103</v>
      </c>
    </row>
    <row r="20" spans="1:4" ht="15.75" x14ac:dyDescent="0.25">
      <c r="A20" s="1" t="s">
        <v>15</v>
      </c>
      <c r="B20" s="26">
        <v>99047718569.334</v>
      </c>
      <c r="C20" s="27">
        <v>4920059854</v>
      </c>
      <c r="D20" s="27">
        <f t="shared" si="0"/>
        <v>103967778423.334</v>
      </c>
    </row>
    <row r="21" spans="1:4" ht="15.75" x14ac:dyDescent="0.25">
      <c r="A21" s="1" t="s">
        <v>16</v>
      </c>
      <c r="B21" s="26">
        <v>159341999190.5</v>
      </c>
      <c r="C21" s="27">
        <v>8777783132</v>
      </c>
      <c r="D21" s="27">
        <f t="shared" si="0"/>
        <v>168119782322.5</v>
      </c>
    </row>
    <row r="22" spans="1:4" ht="15.75" x14ac:dyDescent="0.25">
      <c r="A22" s="1" t="s">
        <v>17</v>
      </c>
      <c r="B22" s="26">
        <v>21131921551.338001</v>
      </c>
      <c r="C22" s="27">
        <v>122006913730.388</v>
      </c>
      <c r="D22" s="27">
        <f t="shared" si="0"/>
        <v>143138835281.72601</v>
      </c>
    </row>
    <row r="23" spans="1:4" ht="15.75" x14ac:dyDescent="0.25">
      <c r="A23" s="1" t="s">
        <v>18</v>
      </c>
      <c r="B23" s="26">
        <v>31152607991.803001</v>
      </c>
      <c r="C23" s="27">
        <v>3983434603</v>
      </c>
      <c r="D23" s="27">
        <f t="shared" si="0"/>
        <v>35136042594.803001</v>
      </c>
    </row>
    <row r="24" spans="1:4" ht="15.75" x14ac:dyDescent="0.25">
      <c r="A24" s="1" t="s">
        <v>19</v>
      </c>
      <c r="B24" s="26">
        <v>725721763895.08606</v>
      </c>
      <c r="C24" s="27">
        <v>24972254029.648998</v>
      </c>
      <c r="D24" s="27">
        <f t="shared" si="0"/>
        <v>750694017924.73511</v>
      </c>
    </row>
    <row r="25" spans="1:4" ht="15.75" x14ac:dyDescent="0.25">
      <c r="A25" s="1" t="s">
        <v>20</v>
      </c>
      <c r="B25" s="26">
        <v>1575646722128.8301</v>
      </c>
      <c r="C25" s="27">
        <v>1749510730</v>
      </c>
      <c r="D25" s="27">
        <f t="shared" si="0"/>
        <v>1577396232858.8301</v>
      </c>
    </row>
    <row r="26" spans="1:4" ht="15.75" x14ac:dyDescent="0.25">
      <c r="A26" s="1" t="s">
        <v>21</v>
      </c>
      <c r="B26" s="26">
        <v>827037319496</v>
      </c>
      <c r="C26" s="27">
        <v>176662337835</v>
      </c>
      <c r="D26" s="27">
        <f t="shared" si="0"/>
        <v>1003699657331</v>
      </c>
    </row>
    <row r="27" spans="1:4" ht="15.75" x14ac:dyDescent="0.25">
      <c r="A27" s="1" t="s">
        <v>22</v>
      </c>
      <c r="B27" s="26">
        <v>8750199402</v>
      </c>
      <c r="C27" s="27">
        <v>0</v>
      </c>
      <c r="D27" s="27">
        <f t="shared" si="0"/>
        <v>8750199402</v>
      </c>
    </row>
    <row r="28" spans="1:4" ht="15.75" x14ac:dyDescent="0.25">
      <c r="A28" s="1" t="s">
        <v>23</v>
      </c>
      <c r="B28" s="26">
        <v>67724682202</v>
      </c>
      <c r="C28" s="27">
        <v>1000</v>
      </c>
      <c r="D28" s="27">
        <f t="shared" si="0"/>
        <v>67724683202</v>
      </c>
    </row>
    <row r="29" spans="1:4" ht="15.75" x14ac:dyDescent="0.25">
      <c r="A29" s="1" t="s">
        <v>87</v>
      </c>
      <c r="B29" s="26">
        <v>2081228233438</v>
      </c>
      <c r="C29" s="27">
        <v>0</v>
      </c>
      <c r="D29" s="27">
        <f t="shared" si="0"/>
        <v>2081228233438</v>
      </c>
    </row>
    <row r="30" spans="1:4" ht="15.75" x14ac:dyDescent="0.25">
      <c r="A30" s="1" t="s">
        <v>24</v>
      </c>
      <c r="B30" s="26">
        <v>136351227646.002</v>
      </c>
      <c r="C30" s="27">
        <v>204592418518</v>
      </c>
      <c r="D30" s="27">
        <f t="shared" si="0"/>
        <v>340943646164.00201</v>
      </c>
    </row>
    <row r="31" spans="1:4" ht="15.75" x14ac:dyDescent="0.25">
      <c r="A31" s="1" t="s">
        <v>74</v>
      </c>
      <c r="B31" s="26">
        <v>716942101334</v>
      </c>
      <c r="C31" s="27">
        <v>119745979444</v>
      </c>
      <c r="D31" s="27">
        <f t="shared" si="0"/>
        <v>836688080778</v>
      </c>
    </row>
    <row r="32" spans="1:4" ht="15.75" x14ac:dyDescent="0.25">
      <c r="A32" s="3" t="s">
        <v>119</v>
      </c>
      <c r="B32" s="26">
        <v>85061013763.712006</v>
      </c>
      <c r="C32" s="27">
        <v>0</v>
      </c>
      <c r="D32" s="27">
        <f t="shared" si="0"/>
        <v>85061013763.712006</v>
      </c>
    </row>
    <row r="33" spans="1:4" ht="15.75" x14ac:dyDescent="0.25">
      <c r="A33" s="3" t="s">
        <v>65</v>
      </c>
      <c r="B33" s="26">
        <v>2072083976517</v>
      </c>
      <c r="C33" s="27">
        <v>0</v>
      </c>
      <c r="D33" s="27">
        <f t="shared" si="0"/>
        <v>2072083976517</v>
      </c>
    </row>
    <row r="34" spans="1:4" ht="15.75" x14ac:dyDescent="0.25">
      <c r="A34" s="3" t="s">
        <v>75</v>
      </c>
      <c r="B34" s="26">
        <v>723075602633</v>
      </c>
      <c r="C34" s="27">
        <v>21293416605</v>
      </c>
      <c r="D34" s="27">
        <f t="shared" si="0"/>
        <v>744369019238</v>
      </c>
    </row>
    <row r="35" spans="1:4" ht="15.75" x14ac:dyDescent="0.25">
      <c r="A35" s="3" t="s">
        <v>66</v>
      </c>
      <c r="B35" s="26">
        <v>562457926494</v>
      </c>
      <c r="C35" s="28">
        <v>6755172000</v>
      </c>
      <c r="D35" s="27">
        <f t="shared" si="0"/>
        <v>569213098494</v>
      </c>
    </row>
    <row r="36" spans="1:4" ht="15.75" x14ac:dyDescent="0.25">
      <c r="A36" s="3" t="s">
        <v>85</v>
      </c>
      <c r="B36" s="26">
        <v>695251881456.53296</v>
      </c>
      <c r="C36" s="27">
        <v>0</v>
      </c>
      <c r="D36" s="27">
        <f t="shared" si="0"/>
        <v>695251881456.53296</v>
      </c>
    </row>
    <row r="37" spans="1:4" ht="15.75" x14ac:dyDescent="0.25">
      <c r="A37" s="3" t="s">
        <v>117</v>
      </c>
      <c r="B37" s="26">
        <v>113576917263</v>
      </c>
      <c r="C37" s="27">
        <v>93321011559</v>
      </c>
      <c r="D37" s="27">
        <f t="shared" si="0"/>
        <v>206897928822</v>
      </c>
    </row>
    <row r="38" spans="1:4" ht="15.75" x14ac:dyDescent="0.25">
      <c r="A38" s="3" t="s">
        <v>72</v>
      </c>
      <c r="B38" s="26">
        <v>317036741575</v>
      </c>
      <c r="C38" s="27">
        <v>0</v>
      </c>
      <c r="D38" s="27">
        <f t="shared" si="0"/>
        <v>317036741575</v>
      </c>
    </row>
    <row r="39" spans="1:4" ht="15.75" x14ac:dyDescent="0.25">
      <c r="A39" s="3" t="s">
        <v>67</v>
      </c>
      <c r="B39" s="26">
        <v>422371444892</v>
      </c>
      <c r="C39" s="28">
        <v>7061707125</v>
      </c>
      <c r="D39" s="27">
        <f t="shared" si="0"/>
        <v>429433152017</v>
      </c>
    </row>
    <row r="40" spans="1:4" ht="15.75" x14ac:dyDescent="0.25">
      <c r="A40" s="3" t="s">
        <v>68</v>
      </c>
      <c r="B40" s="26">
        <v>506059822060</v>
      </c>
      <c r="C40" s="27">
        <v>11700973799</v>
      </c>
      <c r="D40" s="27">
        <f t="shared" si="0"/>
        <v>517760795859</v>
      </c>
    </row>
    <row r="41" spans="1:4" ht="15.75" x14ac:dyDescent="0.25">
      <c r="A41" s="3" t="s">
        <v>69</v>
      </c>
      <c r="B41" s="26">
        <v>491532601514</v>
      </c>
      <c r="C41" s="27">
        <v>19106165393</v>
      </c>
      <c r="D41" s="27">
        <f t="shared" si="0"/>
        <v>510638766907</v>
      </c>
    </row>
    <row r="42" spans="1:4" ht="15.75" x14ac:dyDescent="0.25">
      <c r="A42" s="3" t="s">
        <v>70</v>
      </c>
      <c r="B42" s="26">
        <v>232399940714</v>
      </c>
      <c r="C42" s="27">
        <v>0</v>
      </c>
      <c r="D42" s="27">
        <f t="shared" si="0"/>
        <v>232399940714</v>
      </c>
    </row>
    <row r="43" spans="1:4" ht="15.75" x14ac:dyDescent="0.25">
      <c r="A43" s="3" t="s">
        <v>71</v>
      </c>
      <c r="B43" s="26">
        <v>434041382245</v>
      </c>
      <c r="C43" s="27">
        <v>21610964175</v>
      </c>
      <c r="D43" s="27">
        <f t="shared" si="0"/>
        <v>455652346420</v>
      </c>
    </row>
    <row r="44" spans="1:4" ht="15.75" x14ac:dyDescent="0.25">
      <c r="A44" s="1" t="s">
        <v>118</v>
      </c>
      <c r="B44" s="26">
        <v>38277976110</v>
      </c>
      <c r="C44" s="27">
        <v>39753731225</v>
      </c>
      <c r="D44" s="27">
        <f t="shared" si="0"/>
        <v>78031707335</v>
      </c>
    </row>
    <row r="45" spans="1:4" ht="15.75" x14ac:dyDescent="0.25">
      <c r="A45" s="3" t="s">
        <v>86</v>
      </c>
      <c r="B45" s="26">
        <v>2996044458</v>
      </c>
      <c r="C45" s="27">
        <v>0</v>
      </c>
      <c r="D45" s="27">
        <f t="shared" si="0"/>
        <v>2996044458</v>
      </c>
    </row>
    <row r="46" spans="1:4" ht="15.75" x14ac:dyDescent="0.25">
      <c r="A46" s="3" t="s">
        <v>107</v>
      </c>
      <c r="B46" s="26">
        <v>289563422750</v>
      </c>
      <c r="C46" s="27">
        <v>0</v>
      </c>
      <c r="D46" s="27">
        <f t="shared" si="0"/>
        <v>289563422750</v>
      </c>
    </row>
    <row r="47" spans="1:4" ht="15.75" x14ac:dyDescent="0.25">
      <c r="A47" s="3" t="s">
        <v>108</v>
      </c>
      <c r="B47" s="26">
        <v>3135069586</v>
      </c>
      <c r="C47" s="27">
        <v>0</v>
      </c>
      <c r="D47" s="27">
        <f t="shared" si="0"/>
        <v>3135069586</v>
      </c>
    </row>
    <row r="48" spans="1:4" ht="15.75" x14ac:dyDescent="0.25">
      <c r="A48" s="3" t="s">
        <v>25</v>
      </c>
      <c r="B48" s="26">
        <v>50593096719729.703</v>
      </c>
      <c r="C48" s="27">
        <v>1141080629254.03</v>
      </c>
      <c r="D48" s="27">
        <f t="shared" si="0"/>
        <v>51734177348983.734</v>
      </c>
    </row>
  </sheetData>
  <mergeCells count="2">
    <mergeCell ref="A1:D1"/>
    <mergeCell ref="A2:D2"/>
  </mergeCells>
  <printOptions horizontalCentered="1" verticalCentered="1"/>
  <pageMargins left="0" right="0" top="0" bottom="0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81"/>
  <sheetViews>
    <sheetView rightToLeft="1" topLeftCell="A50" zoomScale="70" zoomScaleNormal="70" workbookViewId="0">
      <selection activeCell="A50" sqref="A50"/>
    </sheetView>
  </sheetViews>
  <sheetFormatPr defaultColWidth="9" defaultRowHeight="15" x14ac:dyDescent="0.2"/>
  <cols>
    <col min="1" max="1" width="29.125" style="2" bestFit="1" customWidth="1"/>
    <col min="2" max="2" width="24.625" style="2" customWidth="1"/>
    <col min="3" max="3" width="23.125" style="2" customWidth="1"/>
    <col min="4" max="4" width="28.5" style="2" customWidth="1"/>
    <col min="5" max="5" width="25.125" style="2" customWidth="1"/>
    <col min="6" max="6" width="22.375" style="2" customWidth="1"/>
    <col min="7" max="7" width="26.25" style="2" customWidth="1"/>
    <col min="8" max="8" width="27.875" style="2" customWidth="1"/>
    <col min="9" max="9" width="19.125" style="2" customWidth="1"/>
    <col min="10" max="10" width="20.125" style="2" customWidth="1"/>
    <col min="11" max="11" width="22" style="2" customWidth="1"/>
    <col min="12" max="12" width="35.75" style="2" customWidth="1"/>
    <col min="13" max="16384" width="9" style="2"/>
  </cols>
  <sheetData>
    <row r="1" spans="1:11" ht="36.75" customHeight="1" x14ac:dyDescent="0.2">
      <c r="A1" s="41" t="s">
        <v>135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ht="34.5" customHeight="1" x14ac:dyDescent="0.2">
      <c r="A2" s="47" t="s">
        <v>110</v>
      </c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ht="16.5" x14ac:dyDescent="0.2">
      <c r="A3" s="25" t="s">
        <v>35</v>
      </c>
      <c r="B3" s="11" t="s">
        <v>36</v>
      </c>
      <c r="C3" s="12" t="s">
        <v>37</v>
      </c>
      <c r="D3" s="13" t="s">
        <v>38</v>
      </c>
      <c r="E3" s="14" t="s">
        <v>39</v>
      </c>
      <c r="F3" s="15" t="s">
        <v>40</v>
      </c>
      <c r="G3" s="16" t="s">
        <v>41</v>
      </c>
      <c r="H3" s="17" t="s">
        <v>61</v>
      </c>
      <c r="I3" s="18" t="s">
        <v>62</v>
      </c>
      <c r="J3" s="19" t="s">
        <v>42</v>
      </c>
      <c r="K3" s="20" t="s">
        <v>58</v>
      </c>
    </row>
    <row r="4" spans="1:11" ht="15.75" x14ac:dyDescent="0.25">
      <c r="A4" s="1" t="s">
        <v>1</v>
      </c>
      <c r="B4" s="29">
        <v>300681704760</v>
      </c>
      <c r="C4" s="29">
        <v>7330431447</v>
      </c>
      <c r="D4" s="29">
        <v>715224262</v>
      </c>
      <c r="E4" s="29">
        <v>1538160698</v>
      </c>
      <c r="F4" s="29">
        <v>466635500</v>
      </c>
      <c r="G4" s="29">
        <v>2958256012</v>
      </c>
      <c r="H4" s="29"/>
      <c r="I4" s="29"/>
      <c r="J4" s="29"/>
      <c r="K4" s="29">
        <v>313690412679</v>
      </c>
    </row>
    <row r="5" spans="1:11" ht="15.75" x14ac:dyDescent="0.25">
      <c r="A5" s="1" t="s">
        <v>2</v>
      </c>
      <c r="B5" s="29">
        <v>24596355919</v>
      </c>
      <c r="C5" s="29">
        <v>3334635543</v>
      </c>
      <c r="D5" s="29">
        <v>1494549184</v>
      </c>
      <c r="E5" s="29">
        <v>294480250</v>
      </c>
      <c r="F5" s="29">
        <v>104898750</v>
      </c>
      <c r="G5" s="29">
        <v>375500000</v>
      </c>
      <c r="H5" s="29"/>
      <c r="I5" s="29"/>
      <c r="J5" s="29"/>
      <c r="K5" s="29">
        <v>30200419646</v>
      </c>
    </row>
    <row r="6" spans="1:11" ht="15.75" x14ac:dyDescent="0.25">
      <c r="A6" s="1" t="s">
        <v>3</v>
      </c>
      <c r="B6" s="29">
        <v>2850463660130.7202</v>
      </c>
      <c r="C6" s="29">
        <v>33860803725.040001</v>
      </c>
      <c r="D6" s="29">
        <v>14486945751</v>
      </c>
      <c r="E6" s="29">
        <v>10774294085</v>
      </c>
      <c r="F6" s="29">
        <v>6201909204</v>
      </c>
      <c r="G6" s="29">
        <v>243452302650</v>
      </c>
      <c r="H6" s="29"/>
      <c r="I6" s="29">
        <v>6779036376</v>
      </c>
      <c r="J6" s="29"/>
      <c r="K6" s="29">
        <v>3166018951921.7598</v>
      </c>
    </row>
    <row r="7" spans="1:11" ht="15.75" x14ac:dyDescent="0.25">
      <c r="A7" s="1" t="s">
        <v>4</v>
      </c>
      <c r="B7" s="29">
        <v>58191460339</v>
      </c>
      <c r="C7" s="29">
        <v>16911644203</v>
      </c>
      <c r="D7" s="29">
        <v>1819471569</v>
      </c>
      <c r="E7" s="29">
        <v>1059527281</v>
      </c>
      <c r="F7" s="29">
        <v>715000</v>
      </c>
      <c r="G7" s="29">
        <v>996850721</v>
      </c>
      <c r="H7" s="29"/>
      <c r="I7" s="29"/>
      <c r="J7" s="29"/>
      <c r="K7" s="29">
        <v>78979669113</v>
      </c>
    </row>
    <row r="8" spans="1:11" ht="15.75" x14ac:dyDescent="0.25">
      <c r="A8" s="1" t="s">
        <v>5</v>
      </c>
      <c r="B8" s="29">
        <v>83781535910</v>
      </c>
      <c r="C8" s="29">
        <v>1965598322</v>
      </c>
      <c r="D8" s="29">
        <v>964831867</v>
      </c>
      <c r="E8" s="29">
        <v>1259002000</v>
      </c>
      <c r="F8" s="29">
        <v>435950300</v>
      </c>
      <c r="G8" s="29">
        <v>5996734269827.8604</v>
      </c>
      <c r="H8" s="29"/>
      <c r="I8" s="29"/>
      <c r="J8" s="29">
        <v>8313441911713.29</v>
      </c>
      <c r="K8" s="29">
        <v>14398583099940.1</v>
      </c>
    </row>
    <row r="9" spans="1:11" ht="15.75" x14ac:dyDescent="0.25">
      <c r="A9" s="1" t="s">
        <v>6</v>
      </c>
      <c r="B9" s="29">
        <v>8416357697192.4004</v>
      </c>
      <c r="C9" s="29">
        <v>4733572431</v>
      </c>
      <c r="D9" s="29">
        <v>56178165932</v>
      </c>
      <c r="E9" s="29">
        <v>29519880199</v>
      </c>
      <c r="F9" s="29">
        <v>6449909571</v>
      </c>
      <c r="G9" s="29">
        <v>87909800</v>
      </c>
      <c r="H9" s="29"/>
      <c r="I9" s="29"/>
      <c r="J9" s="29"/>
      <c r="K9" s="29">
        <v>8513327135125.4004</v>
      </c>
    </row>
    <row r="10" spans="1:11" ht="15.75" x14ac:dyDescent="0.25">
      <c r="A10" s="1" t="s">
        <v>7</v>
      </c>
      <c r="B10" s="29">
        <v>46379906641</v>
      </c>
      <c r="C10" s="29">
        <v>560634144</v>
      </c>
      <c r="D10" s="29">
        <v>1196736301</v>
      </c>
      <c r="E10" s="29">
        <v>668681550</v>
      </c>
      <c r="F10" s="29">
        <v>24258000</v>
      </c>
      <c r="G10" s="29">
        <v>70406500</v>
      </c>
      <c r="H10" s="29"/>
      <c r="I10" s="29">
        <v>722112221</v>
      </c>
      <c r="J10" s="29">
        <v>2247803401002.5</v>
      </c>
      <c r="K10" s="29">
        <v>2297426136359.5</v>
      </c>
    </row>
    <row r="11" spans="1:11" ht="15.75" x14ac:dyDescent="0.25">
      <c r="A11" s="1" t="s">
        <v>120</v>
      </c>
      <c r="B11" s="29">
        <v>767058799939.505</v>
      </c>
      <c r="C11" s="29">
        <v>19825074266.700001</v>
      </c>
      <c r="D11" s="29">
        <v>173159644039.72</v>
      </c>
      <c r="E11" s="29">
        <v>15829144088</v>
      </c>
      <c r="F11" s="29">
        <v>22548023700</v>
      </c>
      <c r="G11" s="29">
        <v>104836750</v>
      </c>
      <c r="H11" s="29"/>
      <c r="I11" s="29">
        <v>7453892169.1999998</v>
      </c>
      <c r="J11" s="29"/>
      <c r="K11" s="29">
        <v>1005979414953.12</v>
      </c>
    </row>
    <row r="12" spans="1:11" ht="15.75" x14ac:dyDescent="0.25">
      <c r="A12" s="1" t="s">
        <v>8</v>
      </c>
      <c r="B12" s="29">
        <v>4991806304847</v>
      </c>
      <c r="C12" s="29">
        <v>2027222115</v>
      </c>
      <c r="D12" s="29">
        <v>29758936753</v>
      </c>
      <c r="E12" s="29">
        <v>4026277557</v>
      </c>
      <c r="F12" s="29">
        <v>191762000</v>
      </c>
      <c r="G12" s="29">
        <v>6094795406</v>
      </c>
      <c r="H12" s="29"/>
      <c r="I12" s="29"/>
      <c r="J12" s="29"/>
      <c r="K12" s="29">
        <v>5033905298678</v>
      </c>
    </row>
    <row r="13" spans="1:11" ht="15.75" x14ac:dyDescent="0.25">
      <c r="A13" s="1" t="s">
        <v>9</v>
      </c>
      <c r="B13" s="29">
        <v>288375251756</v>
      </c>
      <c r="C13" s="29">
        <v>3567827151.7199998</v>
      </c>
      <c r="D13" s="29">
        <v>134281028822</v>
      </c>
      <c r="E13" s="29">
        <v>6302741250</v>
      </c>
      <c r="F13" s="29">
        <v>3022399740</v>
      </c>
      <c r="G13" s="29">
        <v>2169000</v>
      </c>
      <c r="H13" s="29"/>
      <c r="I13" s="29"/>
      <c r="J13" s="29"/>
      <c r="K13" s="29">
        <v>435551417719.71997</v>
      </c>
    </row>
    <row r="14" spans="1:11" ht="15.75" x14ac:dyDescent="0.25">
      <c r="A14" s="1" t="s">
        <v>10</v>
      </c>
      <c r="B14" s="29">
        <v>1241906695747</v>
      </c>
      <c r="C14" s="29">
        <v>1492370376</v>
      </c>
      <c r="D14" s="29">
        <v>67191884664.862</v>
      </c>
      <c r="E14" s="29">
        <v>584662250</v>
      </c>
      <c r="F14" s="29">
        <v>1246666750</v>
      </c>
      <c r="G14" s="29">
        <v>2710976000</v>
      </c>
      <c r="H14" s="29"/>
      <c r="I14" s="29">
        <v>1248000</v>
      </c>
      <c r="J14" s="29"/>
      <c r="K14" s="29">
        <v>1315134503787.8601</v>
      </c>
    </row>
    <row r="15" spans="1:11" ht="15.75" x14ac:dyDescent="0.25">
      <c r="A15" s="1" t="s">
        <v>11</v>
      </c>
      <c r="B15" s="29">
        <v>28105482852</v>
      </c>
      <c r="C15" s="29">
        <v>160346120</v>
      </c>
      <c r="D15" s="29">
        <v>170107331</v>
      </c>
      <c r="E15" s="29">
        <v>386467500</v>
      </c>
      <c r="F15" s="29">
        <v>0</v>
      </c>
      <c r="G15" s="29">
        <v>19218412000</v>
      </c>
      <c r="H15" s="29"/>
      <c r="I15" s="29"/>
      <c r="J15" s="29"/>
      <c r="K15" s="29">
        <v>48040815803</v>
      </c>
    </row>
    <row r="16" spans="1:11" ht="15.75" x14ac:dyDescent="0.25">
      <c r="A16" s="1" t="s">
        <v>12</v>
      </c>
      <c r="B16" s="29">
        <v>22458908846</v>
      </c>
      <c r="C16" s="29">
        <v>911887197.79999995</v>
      </c>
      <c r="D16" s="29">
        <v>159217122</v>
      </c>
      <c r="E16" s="29">
        <v>55509622</v>
      </c>
      <c r="F16" s="29">
        <v>0</v>
      </c>
      <c r="G16" s="29">
        <v>4548888618</v>
      </c>
      <c r="H16" s="29"/>
      <c r="I16" s="29"/>
      <c r="J16" s="29">
        <v>215999999112</v>
      </c>
      <c r="K16" s="29">
        <v>244134410517.79999</v>
      </c>
    </row>
    <row r="17" spans="1:11" ht="15.75" x14ac:dyDescent="0.25">
      <c r="A17" s="1" t="s">
        <v>13</v>
      </c>
      <c r="B17" s="29">
        <v>72015607950.899994</v>
      </c>
      <c r="C17" s="29">
        <v>121878763</v>
      </c>
      <c r="D17" s="29">
        <v>399366908</v>
      </c>
      <c r="E17" s="29">
        <v>118295000</v>
      </c>
      <c r="F17" s="29">
        <v>0</v>
      </c>
      <c r="G17" s="29">
        <v>2442234822</v>
      </c>
      <c r="H17" s="29"/>
      <c r="I17" s="29">
        <v>57015000</v>
      </c>
      <c r="J17" s="29"/>
      <c r="K17" s="29">
        <v>75154398443.899994</v>
      </c>
    </row>
    <row r="18" spans="1:11" ht="15.75" x14ac:dyDescent="0.25">
      <c r="A18" s="1" t="s">
        <v>14</v>
      </c>
      <c r="B18" s="29">
        <v>12122799483</v>
      </c>
      <c r="C18" s="29">
        <v>35868232</v>
      </c>
      <c r="D18" s="29">
        <v>99709450</v>
      </c>
      <c r="E18" s="29">
        <v>19197000</v>
      </c>
      <c r="F18" s="29">
        <v>0</v>
      </c>
      <c r="G18" s="29">
        <v>26386359900</v>
      </c>
      <c r="H18" s="29"/>
      <c r="I18" s="29"/>
      <c r="J18" s="29"/>
      <c r="K18" s="29">
        <v>38663934065</v>
      </c>
    </row>
    <row r="19" spans="1:11" ht="15.75" x14ac:dyDescent="0.25">
      <c r="A19" s="1" t="s">
        <v>121</v>
      </c>
      <c r="B19" s="29">
        <v>88948170558.001007</v>
      </c>
      <c r="C19" s="29">
        <v>2738037151</v>
      </c>
      <c r="D19" s="29">
        <v>1547112507.668</v>
      </c>
      <c r="E19" s="29">
        <v>436755700</v>
      </c>
      <c r="F19" s="29">
        <v>43543750.762000002</v>
      </c>
      <c r="G19" s="29">
        <v>65594820433</v>
      </c>
      <c r="H19" s="29"/>
      <c r="I19" s="29"/>
      <c r="J19" s="29"/>
      <c r="K19" s="29">
        <v>159308440100.431</v>
      </c>
    </row>
    <row r="20" spans="1:11" ht="15.75" x14ac:dyDescent="0.25">
      <c r="A20" s="1" t="s">
        <v>15</v>
      </c>
      <c r="B20" s="29">
        <v>97550588467.334</v>
      </c>
      <c r="C20" s="29">
        <v>701223450</v>
      </c>
      <c r="D20" s="29">
        <v>606694452</v>
      </c>
      <c r="E20" s="29">
        <v>151873200</v>
      </c>
      <c r="F20" s="29">
        <v>0</v>
      </c>
      <c r="G20" s="29">
        <v>37339000</v>
      </c>
      <c r="H20" s="29"/>
      <c r="I20" s="29"/>
      <c r="J20" s="29"/>
      <c r="K20" s="29">
        <v>99047718569.334</v>
      </c>
    </row>
    <row r="21" spans="1:11" ht="15.75" x14ac:dyDescent="0.25">
      <c r="A21" s="1" t="s">
        <v>16</v>
      </c>
      <c r="B21" s="29">
        <v>131977547205</v>
      </c>
      <c r="C21" s="29">
        <v>1710492273</v>
      </c>
      <c r="D21" s="29">
        <v>2552032301.5</v>
      </c>
      <c r="E21" s="29">
        <v>8350834033</v>
      </c>
      <c r="F21" s="29">
        <v>34060500</v>
      </c>
      <c r="G21" s="29">
        <v>5410325300</v>
      </c>
      <c r="H21" s="29"/>
      <c r="I21" s="29">
        <v>9306707578</v>
      </c>
      <c r="J21" s="29"/>
      <c r="K21" s="29">
        <v>159341999190.5</v>
      </c>
    </row>
    <row r="22" spans="1:11" ht="15.75" x14ac:dyDescent="0.25">
      <c r="A22" s="1" t="s">
        <v>17</v>
      </c>
      <c r="B22" s="29">
        <v>20415904190.537998</v>
      </c>
      <c r="C22" s="29">
        <v>2068960.8</v>
      </c>
      <c r="D22" s="29">
        <v>467600</v>
      </c>
      <c r="E22" s="29">
        <v>1145500</v>
      </c>
      <c r="F22" s="29">
        <v>0</v>
      </c>
      <c r="G22" s="29">
        <v>712335300</v>
      </c>
      <c r="H22" s="29"/>
      <c r="I22" s="29"/>
      <c r="J22" s="29"/>
      <c r="K22" s="29">
        <v>21131921551.338001</v>
      </c>
    </row>
    <row r="23" spans="1:11" ht="15.75" x14ac:dyDescent="0.25">
      <c r="A23" s="1" t="s">
        <v>122</v>
      </c>
      <c r="B23" s="29">
        <v>30324390283.803001</v>
      </c>
      <c r="C23" s="29">
        <v>312847344</v>
      </c>
      <c r="D23" s="29">
        <v>105268205</v>
      </c>
      <c r="E23" s="29">
        <v>107317750</v>
      </c>
      <c r="F23" s="29">
        <v>0</v>
      </c>
      <c r="G23" s="29">
        <v>7680000</v>
      </c>
      <c r="H23" s="29"/>
      <c r="I23" s="29">
        <v>295104409</v>
      </c>
      <c r="J23" s="29"/>
      <c r="K23" s="29">
        <v>31152607991.803001</v>
      </c>
    </row>
    <row r="24" spans="1:11" ht="15.75" x14ac:dyDescent="0.25">
      <c r="A24" s="1" t="s">
        <v>19</v>
      </c>
      <c r="B24" s="29">
        <v>25407153512.700001</v>
      </c>
      <c r="C24" s="29">
        <v>574043087.38600004</v>
      </c>
      <c r="D24" s="29">
        <v>313025944</v>
      </c>
      <c r="E24" s="29">
        <v>137330000</v>
      </c>
      <c r="F24" s="29">
        <v>2780001</v>
      </c>
      <c r="G24" s="29">
        <v>699287431350</v>
      </c>
      <c r="H24" s="29"/>
      <c r="I24" s="29"/>
      <c r="J24" s="29"/>
      <c r="K24" s="29">
        <v>725721763895.08606</v>
      </c>
    </row>
    <row r="25" spans="1:11" ht="15.75" x14ac:dyDescent="0.25">
      <c r="A25" s="1" t="s">
        <v>123</v>
      </c>
      <c r="B25" s="29">
        <v>1564327963854.1499</v>
      </c>
      <c r="C25" s="29">
        <v>5451226243.6800003</v>
      </c>
      <c r="D25" s="29">
        <v>2575390141</v>
      </c>
      <c r="E25" s="29">
        <v>2544559247</v>
      </c>
      <c r="F25" s="29">
        <v>476922500</v>
      </c>
      <c r="G25" s="29">
        <v>270660143</v>
      </c>
      <c r="H25" s="29"/>
      <c r="I25" s="29"/>
      <c r="J25" s="29"/>
      <c r="K25" s="29">
        <v>1575646722128.8301</v>
      </c>
    </row>
    <row r="26" spans="1:11" ht="15.75" x14ac:dyDescent="0.25">
      <c r="A26" s="1" t="s">
        <v>21</v>
      </c>
      <c r="B26" s="29">
        <v>35186080676</v>
      </c>
      <c r="C26" s="29">
        <v>606500678</v>
      </c>
      <c r="D26" s="29">
        <v>363483024992</v>
      </c>
      <c r="E26" s="29">
        <v>177532150</v>
      </c>
      <c r="F26" s="29">
        <v>35000</v>
      </c>
      <c r="G26" s="29">
        <v>427584146000</v>
      </c>
      <c r="H26" s="29"/>
      <c r="I26" s="29"/>
      <c r="J26" s="29"/>
      <c r="K26" s="29">
        <v>827037319496</v>
      </c>
    </row>
    <row r="27" spans="1:11" ht="15.75" x14ac:dyDescent="0.25">
      <c r="A27" s="1" t="s">
        <v>22</v>
      </c>
      <c r="B27" s="29">
        <v>8250054147</v>
      </c>
      <c r="C27" s="29">
        <v>436496755</v>
      </c>
      <c r="D27" s="29">
        <v>34644500</v>
      </c>
      <c r="E27" s="29">
        <v>29004000</v>
      </c>
      <c r="F27" s="29">
        <v>0</v>
      </c>
      <c r="G27" s="29"/>
      <c r="H27" s="29"/>
      <c r="I27" s="29"/>
      <c r="J27" s="29"/>
      <c r="K27" s="29">
        <v>8750199402</v>
      </c>
    </row>
    <row r="28" spans="1:11" ht="15.75" x14ac:dyDescent="0.25">
      <c r="A28" s="1" t="s">
        <v>23</v>
      </c>
      <c r="B28" s="29">
        <v>9423548763</v>
      </c>
      <c r="C28" s="29">
        <v>264763653</v>
      </c>
      <c r="D28" s="29">
        <v>217054278</v>
      </c>
      <c r="E28" s="29">
        <v>80605000</v>
      </c>
      <c r="F28" s="29">
        <v>3400000</v>
      </c>
      <c r="G28" s="29">
        <v>250000</v>
      </c>
      <c r="H28" s="29"/>
      <c r="I28" s="29"/>
      <c r="J28" s="29">
        <v>57735060508</v>
      </c>
      <c r="K28" s="29">
        <v>67724682202</v>
      </c>
    </row>
    <row r="29" spans="1:11" ht="15.75" x14ac:dyDescent="0.25">
      <c r="A29" s="1" t="s">
        <v>87</v>
      </c>
      <c r="B29" s="29">
        <v>1744725139739</v>
      </c>
      <c r="C29" s="29"/>
      <c r="D29" s="29"/>
      <c r="E29" s="29"/>
      <c r="F29" s="29">
        <v>0</v>
      </c>
      <c r="G29" s="29"/>
      <c r="H29" s="29"/>
      <c r="I29" s="29"/>
      <c r="J29" s="29">
        <v>336503093699</v>
      </c>
      <c r="K29" s="29">
        <v>2081228233438</v>
      </c>
    </row>
    <row r="30" spans="1:11" ht="15.75" x14ac:dyDescent="0.25">
      <c r="A30" s="1" t="s">
        <v>24</v>
      </c>
      <c r="B30" s="29">
        <v>127328375301.00101</v>
      </c>
      <c r="C30" s="29">
        <v>704413015.00100005</v>
      </c>
      <c r="D30" s="29">
        <v>395557350</v>
      </c>
      <c r="E30" s="29">
        <v>170967500</v>
      </c>
      <c r="F30" s="29">
        <v>7182250</v>
      </c>
      <c r="G30" s="29">
        <v>2029620000</v>
      </c>
      <c r="H30" s="29"/>
      <c r="I30" s="29">
        <v>5715112230</v>
      </c>
      <c r="J30" s="29"/>
      <c r="K30" s="29">
        <v>136351227646.002</v>
      </c>
    </row>
    <row r="31" spans="1:11" ht="15.75" x14ac:dyDescent="0.25">
      <c r="A31" s="1" t="s">
        <v>124</v>
      </c>
      <c r="B31" s="29">
        <v>645357178094</v>
      </c>
      <c r="C31" s="29">
        <v>4271413118</v>
      </c>
      <c r="D31" s="29">
        <v>12467651643</v>
      </c>
      <c r="E31" s="29">
        <v>4714434685</v>
      </c>
      <c r="F31" s="29">
        <v>3054242900</v>
      </c>
      <c r="G31" s="29">
        <v>47005646694</v>
      </c>
      <c r="H31" s="29"/>
      <c r="I31" s="29">
        <v>71534200</v>
      </c>
      <c r="J31" s="29"/>
      <c r="K31" s="29">
        <v>716942101334</v>
      </c>
    </row>
    <row r="32" spans="1:11" ht="15.75" x14ac:dyDescent="0.25">
      <c r="A32" s="1" t="s">
        <v>119</v>
      </c>
      <c r="B32" s="29">
        <v>24021658784.712002</v>
      </c>
      <c r="C32" s="29">
        <v>242882540</v>
      </c>
      <c r="D32" s="29">
        <v>80325300</v>
      </c>
      <c r="E32" s="29">
        <v>46917250</v>
      </c>
      <c r="F32" s="29">
        <v>0</v>
      </c>
      <c r="G32" s="29">
        <v>60669229889</v>
      </c>
      <c r="H32" s="29"/>
      <c r="I32" s="29"/>
      <c r="J32" s="29"/>
      <c r="K32" s="29">
        <v>85061013763.712006</v>
      </c>
    </row>
    <row r="33" spans="1:11" ht="15.75" x14ac:dyDescent="0.25">
      <c r="A33" s="1" t="s">
        <v>65</v>
      </c>
      <c r="B33" s="29">
        <v>1969990127541</v>
      </c>
      <c r="C33" s="29">
        <v>10742412960</v>
      </c>
      <c r="D33" s="29">
        <v>40800117351</v>
      </c>
      <c r="E33" s="29">
        <v>4503966775</v>
      </c>
      <c r="F33" s="29">
        <v>4265755842</v>
      </c>
      <c r="G33" s="29">
        <v>41777277298</v>
      </c>
      <c r="H33" s="29"/>
      <c r="I33" s="29">
        <v>4318750</v>
      </c>
      <c r="J33" s="29"/>
      <c r="K33" s="29">
        <v>2072083976517</v>
      </c>
    </row>
    <row r="34" spans="1:11" ht="15.75" x14ac:dyDescent="0.25">
      <c r="A34" s="3" t="s">
        <v>125</v>
      </c>
      <c r="B34" s="29">
        <v>664549813007</v>
      </c>
      <c r="C34" s="29">
        <v>3424239595</v>
      </c>
      <c r="D34" s="29">
        <v>8484192724</v>
      </c>
      <c r="E34" s="29">
        <v>2263411950</v>
      </c>
      <c r="F34" s="29">
        <v>939050250</v>
      </c>
      <c r="G34" s="29">
        <v>43401874107</v>
      </c>
      <c r="H34" s="29"/>
      <c r="I34" s="29">
        <v>13021000</v>
      </c>
      <c r="J34" s="29"/>
      <c r="K34" s="29">
        <v>723075602633</v>
      </c>
    </row>
    <row r="35" spans="1:11" ht="15.75" x14ac:dyDescent="0.25">
      <c r="A35" s="3" t="s">
        <v>66</v>
      </c>
      <c r="B35" s="29">
        <v>511853271360</v>
      </c>
      <c r="C35" s="29">
        <v>4310591988</v>
      </c>
      <c r="D35" s="29">
        <v>11044152306</v>
      </c>
      <c r="E35" s="29">
        <v>1435689540</v>
      </c>
      <c r="F35" s="29">
        <v>178233200</v>
      </c>
      <c r="G35" s="29">
        <v>33586267055</v>
      </c>
      <c r="H35" s="29"/>
      <c r="I35" s="29">
        <v>49721045</v>
      </c>
      <c r="J35" s="29"/>
      <c r="K35" s="29">
        <v>562457926494</v>
      </c>
    </row>
    <row r="36" spans="1:11" ht="15.75" x14ac:dyDescent="0.25">
      <c r="A36" s="3" t="s">
        <v>85</v>
      </c>
      <c r="B36" s="29">
        <v>646802380688.53296</v>
      </c>
      <c r="C36" s="29">
        <v>2806067864</v>
      </c>
      <c r="D36" s="29">
        <v>5531475698</v>
      </c>
      <c r="E36" s="29">
        <v>1108231700</v>
      </c>
      <c r="F36" s="29">
        <v>506005000</v>
      </c>
      <c r="G36" s="29">
        <v>38472640256</v>
      </c>
      <c r="H36" s="29"/>
      <c r="I36" s="29">
        <v>4584250</v>
      </c>
      <c r="J36" s="29">
        <v>20496000</v>
      </c>
      <c r="K36" s="29">
        <v>695251881456.53296</v>
      </c>
    </row>
    <row r="37" spans="1:11" ht="15.75" x14ac:dyDescent="0.25">
      <c r="A37" s="3" t="s">
        <v>117</v>
      </c>
      <c r="B37" s="29">
        <v>22676076798</v>
      </c>
      <c r="C37" s="29">
        <v>8943000</v>
      </c>
      <c r="D37" s="29">
        <v>16005020</v>
      </c>
      <c r="E37" s="29">
        <v>14715500</v>
      </c>
      <c r="F37" s="29">
        <v>0</v>
      </c>
      <c r="G37" s="29">
        <v>49463325128</v>
      </c>
      <c r="H37" s="29"/>
      <c r="I37" s="29">
        <v>41397851817</v>
      </c>
      <c r="J37" s="29"/>
      <c r="K37" s="29">
        <v>113576917263</v>
      </c>
    </row>
    <row r="38" spans="1:11" ht="15.75" x14ac:dyDescent="0.25">
      <c r="A38" s="3" t="s">
        <v>72</v>
      </c>
      <c r="B38" s="29">
        <v>281287480103</v>
      </c>
      <c r="C38" s="29">
        <v>2773783789</v>
      </c>
      <c r="D38" s="29">
        <v>6124477951</v>
      </c>
      <c r="E38" s="29">
        <v>2755064250</v>
      </c>
      <c r="F38" s="29">
        <v>1286674400</v>
      </c>
      <c r="G38" s="29">
        <v>22765215082</v>
      </c>
      <c r="H38" s="29"/>
      <c r="I38" s="29">
        <v>44046000</v>
      </c>
      <c r="J38" s="29"/>
      <c r="K38" s="29">
        <v>317036741575</v>
      </c>
    </row>
    <row r="39" spans="1:11" ht="15.75" x14ac:dyDescent="0.25">
      <c r="A39" s="3" t="s">
        <v>67</v>
      </c>
      <c r="B39" s="29">
        <v>385743056743</v>
      </c>
      <c r="C39" s="29">
        <v>1929330824</v>
      </c>
      <c r="D39" s="29">
        <v>5132142459</v>
      </c>
      <c r="E39" s="29">
        <v>845039711</v>
      </c>
      <c r="F39" s="29">
        <v>169430500</v>
      </c>
      <c r="G39" s="29">
        <v>28508485155</v>
      </c>
      <c r="H39" s="29"/>
      <c r="I39" s="29">
        <v>43959500</v>
      </c>
      <c r="J39" s="29"/>
      <c r="K39" s="29">
        <v>422371444892</v>
      </c>
    </row>
    <row r="40" spans="1:11" ht="15.75" x14ac:dyDescent="0.25">
      <c r="A40" s="3" t="s">
        <v>68</v>
      </c>
      <c r="B40" s="29">
        <v>450016540906</v>
      </c>
      <c r="C40" s="29">
        <v>4172468711</v>
      </c>
      <c r="D40" s="29">
        <v>11983125240</v>
      </c>
      <c r="E40" s="29">
        <v>5032477446</v>
      </c>
      <c r="F40" s="29">
        <v>5522627090</v>
      </c>
      <c r="G40" s="29">
        <v>29306341167</v>
      </c>
      <c r="H40" s="29"/>
      <c r="I40" s="29">
        <v>26241500</v>
      </c>
      <c r="J40" s="29"/>
      <c r="K40" s="29">
        <v>506059822060</v>
      </c>
    </row>
    <row r="41" spans="1:11" ht="15.75" x14ac:dyDescent="0.25">
      <c r="A41" s="3" t="s">
        <v>69</v>
      </c>
      <c r="B41" s="29">
        <v>426106965877</v>
      </c>
      <c r="C41" s="29">
        <v>3329412028</v>
      </c>
      <c r="D41" s="29">
        <v>16976780179</v>
      </c>
      <c r="E41" s="29">
        <v>1497642582</v>
      </c>
      <c r="F41" s="29">
        <v>11107857000</v>
      </c>
      <c r="G41" s="29">
        <v>32507920848</v>
      </c>
      <c r="H41" s="29"/>
      <c r="I41" s="29">
        <v>6023000</v>
      </c>
      <c r="J41" s="29"/>
      <c r="K41" s="29">
        <v>491532601514</v>
      </c>
    </row>
    <row r="42" spans="1:11" ht="15.75" customHeight="1" x14ac:dyDescent="0.25">
      <c r="A42" s="3" t="s">
        <v>70</v>
      </c>
      <c r="B42" s="30">
        <v>199182729741</v>
      </c>
      <c r="C42" s="30">
        <v>2565969000</v>
      </c>
      <c r="D42" s="30">
        <v>6334266024</v>
      </c>
      <c r="E42" s="30">
        <v>1336985298</v>
      </c>
      <c r="F42" s="30">
        <v>1803933750</v>
      </c>
      <c r="G42" s="30">
        <v>21175656901</v>
      </c>
      <c r="H42" s="30"/>
      <c r="I42" s="30">
        <v>400000</v>
      </c>
      <c r="J42" s="30"/>
      <c r="K42" s="30">
        <v>232399940714</v>
      </c>
    </row>
    <row r="43" spans="1:11" ht="15.75" customHeight="1" x14ac:dyDescent="0.25">
      <c r="A43" s="3" t="s">
        <v>71</v>
      </c>
      <c r="B43" s="30">
        <v>386066871616</v>
      </c>
      <c r="C43" s="30">
        <v>3036882095</v>
      </c>
      <c r="D43" s="30">
        <v>8232177489</v>
      </c>
      <c r="E43" s="30">
        <v>1764334977</v>
      </c>
      <c r="F43" s="30">
        <v>735447870</v>
      </c>
      <c r="G43" s="30">
        <v>34170714299</v>
      </c>
      <c r="H43" s="30"/>
      <c r="I43" s="30">
        <v>34953899</v>
      </c>
      <c r="J43" s="30"/>
      <c r="K43" s="30">
        <v>434041382245</v>
      </c>
    </row>
    <row r="44" spans="1:11" ht="15.75" x14ac:dyDescent="0.25">
      <c r="A44" s="1" t="s">
        <v>118</v>
      </c>
      <c r="B44" s="31">
        <v>15476337449</v>
      </c>
      <c r="C44" s="31">
        <v>955729149</v>
      </c>
      <c r="D44" s="31">
        <v>85806960</v>
      </c>
      <c r="E44" s="31">
        <v>94467000</v>
      </c>
      <c r="F44" s="31">
        <v>0</v>
      </c>
      <c r="G44" s="31">
        <v>21278463052</v>
      </c>
      <c r="H44" s="31"/>
      <c r="I44" s="31">
        <v>387172500</v>
      </c>
      <c r="J44" s="31"/>
      <c r="K44" s="31">
        <v>38277976110</v>
      </c>
    </row>
    <row r="45" spans="1:11" ht="15.75" x14ac:dyDescent="0.25">
      <c r="A45" s="1" t="s">
        <v>86</v>
      </c>
      <c r="B45" s="31">
        <v>2588264805</v>
      </c>
      <c r="C45" s="31">
        <v>214230143</v>
      </c>
      <c r="D45" s="31">
        <v>79782750</v>
      </c>
      <c r="E45" s="31">
        <v>101469760</v>
      </c>
      <c r="F45" s="31">
        <v>10280000</v>
      </c>
      <c r="G45" s="31">
        <v>2017000</v>
      </c>
      <c r="H45" s="31"/>
      <c r="I45" s="31"/>
      <c r="J45" s="31"/>
      <c r="K45" s="31">
        <v>2996044458</v>
      </c>
    </row>
    <row r="46" spans="1:11" ht="15.75" x14ac:dyDescent="0.25">
      <c r="A46" s="3" t="s">
        <v>107</v>
      </c>
      <c r="B46" s="30">
        <v>253339892675</v>
      </c>
      <c r="C46" s="30">
        <v>16603085595</v>
      </c>
      <c r="D46" s="30">
        <v>736114229</v>
      </c>
      <c r="E46" s="30">
        <v>401281525</v>
      </c>
      <c r="F46" s="30">
        <v>101683500</v>
      </c>
      <c r="G46" s="30">
        <v>17170800</v>
      </c>
      <c r="H46" s="30"/>
      <c r="I46" s="30"/>
      <c r="J46" s="30">
        <v>18364194426</v>
      </c>
      <c r="K46" s="30">
        <v>289563422750</v>
      </c>
    </row>
    <row r="47" spans="1:11" ht="15.75" x14ac:dyDescent="0.25">
      <c r="A47" s="1" t="s">
        <v>126</v>
      </c>
      <c r="B47" s="31">
        <v>2835648273</v>
      </c>
      <c r="C47" s="31">
        <v>45075563</v>
      </c>
      <c r="D47" s="31">
        <v>29147250</v>
      </c>
      <c r="E47" s="31">
        <v>23008500</v>
      </c>
      <c r="F47" s="31">
        <v>16140000</v>
      </c>
      <c r="G47" s="31">
        <v>1250000</v>
      </c>
      <c r="H47" s="31"/>
      <c r="I47" s="31"/>
      <c r="J47" s="31">
        <v>184800000</v>
      </c>
      <c r="K47" s="31">
        <v>3135069586</v>
      </c>
    </row>
    <row r="48" spans="1:11" ht="15.75" x14ac:dyDescent="0.25">
      <c r="A48" s="1" t="s">
        <v>128</v>
      </c>
      <c r="B48" s="31">
        <v>29976061383472.301</v>
      </c>
      <c r="C48" s="31">
        <v>171774424610.12701</v>
      </c>
      <c r="D48" s="31">
        <v>988043832800.75</v>
      </c>
      <c r="E48" s="31">
        <v>112563382859</v>
      </c>
      <c r="F48" s="31">
        <v>70958413818.761993</v>
      </c>
      <c r="G48" s="31">
        <v>8011228270263.8604</v>
      </c>
      <c r="H48" s="31"/>
      <c r="I48" s="31">
        <v>72414055444.199997</v>
      </c>
      <c r="J48" s="31">
        <v>11190052956460.801</v>
      </c>
      <c r="K48" s="31">
        <v>50593096719729.703</v>
      </c>
    </row>
    <row r="51" spans="1:7" ht="15.75" x14ac:dyDescent="0.2">
      <c r="A51" s="41" t="s">
        <v>132</v>
      </c>
      <c r="B51" s="42"/>
      <c r="C51" s="42"/>
      <c r="D51" s="42"/>
      <c r="E51" s="42"/>
      <c r="F51" s="42"/>
      <c r="G51" s="43"/>
    </row>
    <row r="52" spans="1:7" ht="15.75" x14ac:dyDescent="0.25">
      <c r="A52" s="50" t="s">
        <v>116</v>
      </c>
      <c r="B52" s="51"/>
      <c r="C52" s="51"/>
      <c r="D52" s="51"/>
      <c r="E52" s="51"/>
      <c r="F52" s="51"/>
      <c r="G52" s="52"/>
    </row>
    <row r="53" spans="1:7" ht="16.5" x14ac:dyDescent="0.2">
      <c r="A53" s="40" t="s">
        <v>35</v>
      </c>
      <c r="B53" s="11" t="s">
        <v>50</v>
      </c>
      <c r="C53" s="12" t="s">
        <v>51</v>
      </c>
      <c r="D53" s="13" t="s">
        <v>52</v>
      </c>
      <c r="E53" s="14" t="s">
        <v>53</v>
      </c>
      <c r="F53" s="15" t="s">
        <v>54</v>
      </c>
      <c r="G53" s="16" t="s">
        <v>59</v>
      </c>
    </row>
    <row r="54" spans="1:7" ht="16.5" x14ac:dyDescent="0.25">
      <c r="A54" s="38" t="s">
        <v>3</v>
      </c>
      <c r="B54" s="33"/>
      <c r="C54" s="33">
        <v>8059982000</v>
      </c>
      <c r="D54" s="33"/>
      <c r="E54" s="33">
        <v>69693300550</v>
      </c>
      <c r="F54" s="33">
        <v>15944850</v>
      </c>
      <c r="G54" s="33">
        <v>77769227400</v>
      </c>
    </row>
    <row r="55" spans="1:7" ht="16.5" x14ac:dyDescent="0.25">
      <c r="A55" s="39" t="s">
        <v>4</v>
      </c>
      <c r="B55" s="33"/>
      <c r="C55" s="33"/>
      <c r="D55" s="33"/>
      <c r="E55" s="33">
        <v>18473</v>
      </c>
      <c r="F55" s="33"/>
      <c r="G55" s="33">
        <v>18473</v>
      </c>
    </row>
    <row r="56" spans="1:7" ht="16.5" x14ac:dyDescent="0.25">
      <c r="A56" s="39" t="s">
        <v>5</v>
      </c>
      <c r="B56" s="33"/>
      <c r="C56" s="33"/>
      <c r="D56" s="33"/>
      <c r="E56" s="33">
        <v>89069100</v>
      </c>
      <c r="F56" s="33"/>
      <c r="G56" s="33">
        <v>89069100</v>
      </c>
    </row>
    <row r="57" spans="1:7" ht="16.5" x14ac:dyDescent="0.25">
      <c r="A57" s="39" t="s">
        <v>6</v>
      </c>
      <c r="B57" s="33"/>
      <c r="C57" s="33"/>
      <c r="D57" s="33"/>
      <c r="E57" s="33">
        <v>124848940</v>
      </c>
      <c r="F57" s="33"/>
      <c r="G57" s="33">
        <v>124848940</v>
      </c>
    </row>
    <row r="58" spans="1:7" ht="16.5" x14ac:dyDescent="0.25">
      <c r="A58" s="39" t="s">
        <v>120</v>
      </c>
      <c r="B58" s="33"/>
      <c r="C58" s="33"/>
      <c r="D58" s="33"/>
      <c r="E58" s="33">
        <v>23925780704</v>
      </c>
      <c r="F58" s="33"/>
      <c r="G58" s="33">
        <v>23925780704</v>
      </c>
    </row>
    <row r="59" spans="1:7" ht="16.5" x14ac:dyDescent="0.25">
      <c r="A59" s="39" t="s">
        <v>11</v>
      </c>
      <c r="B59" s="33"/>
      <c r="C59" s="33"/>
      <c r="D59" s="33"/>
      <c r="E59" s="33"/>
      <c r="F59" s="33"/>
      <c r="G59" s="33"/>
    </row>
    <row r="60" spans="1:7" ht="16.5" x14ac:dyDescent="0.25">
      <c r="A60" s="39" t="s">
        <v>13</v>
      </c>
      <c r="B60" s="33"/>
      <c r="C60" s="33"/>
      <c r="D60" s="33"/>
      <c r="E60" s="33">
        <v>5000</v>
      </c>
      <c r="F60" s="33"/>
      <c r="G60" s="33">
        <v>5000</v>
      </c>
    </row>
    <row r="61" spans="1:7" ht="16.5" x14ac:dyDescent="0.25">
      <c r="A61" s="39" t="s">
        <v>14</v>
      </c>
      <c r="B61" s="33"/>
      <c r="C61" s="33"/>
      <c r="D61" s="33">
        <v>9656200781</v>
      </c>
      <c r="E61" s="33"/>
      <c r="F61" s="33"/>
      <c r="G61" s="33">
        <v>9656200781</v>
      </c>
    </row>
    <row r="62" spans="1:7" ht="16.5" x14ac:dyDescent="0.25">
      <c r="A62" s="39" t="s">
        <v>129</v>
      </c>
      <c r="B62" s="33"/>
      <c r="C62" s="33"/>
      <c r="D62" s="33">
        <v>33951038294</v>
      </c>
      <c r="E62" s="33">
        <v>107550605805</v>
      </c>
      <c r="F62" s="33"/>
      <c r="G62" s="33">
        <v>141501644099</v>
      </c>
    </row>
    <row r="63" spans="1:7" ht="16.5" x14ac:dyDescent="0.25">
      <c r="A63" s="39" t="s">
        <v>15</v>
      </c>
      <c r="B63" s="33">
        <v>4920059854</v>
      </c>
      <c r="C63" s="33"/>
      <c r="D63" s="33"/>
      <c r="E63" s="33"/>
      <c r="F63" s="33"/>
      <c r="G63" s="33">
        <v>4920059854</v>
      </c>
    </row>
    <row r="64" spans="1:7" ht="16.5" x14ac:dyDescent="0.25">
      <c r="A64" s="39" t="s">
        <v>16</v>
      </c>
      <c r="B64" s="33">
        <v>8527783132</v>
      </c>
      <c r="C64" s="33"/>
      <c r="D64" s="33"/>
      <c r="E64" s="33">
        <v>250000000</v>
      </c>
      <c r="F64" s="33"/>
      <c r="G64" s="33">
        <v>8777783132</v>
      </c>
    </row>
    <row r="65" spans="1:7" ht="16.5" x14ac:dyDescent="0.25">
      <c r="A65" s="39" t="s">
        <v>17</v>
      </c>
      <c r="B65" s="33"/>
      <c r="C65" s="33">
        <v>121967963730.388</v>
      </c>
      <c r="D65" s="33"/>
      <c r="E65" s="33">
        <v>38950000</v>
      </c>
      <c r="F65" s="33"/>
      <c r="G65" s="33">
        <v>122006913730.388</v>
      </c>
    </row>
    <row r="66" spans="1:7" ht="16.5" x14ac:dyDescent="0.25">
      <c r="A66" s="39" t="s">
        <v>122</v>
      </c>
      <c r="B66" s="33"/>
      <c r="C66" s="33"/>
      <c r="D66" s="33"/>
      <c r="E66" s="33">
        <v>3983434603</v>
      </c>
      <c r="F66" s="33"/>
      <c r="G66" s="33">
        <v>3983434603</v>
      </c>
    </row>
    <row r="67" spans="1:7" ht="16.5" x14ac:dyDescent="0.25">
      <c r="A67" s="39" t="s">
        <v>19</v>
      </c>
      <c r="B67" s="33"/>
      <c r="C67" s="33">
        <v>24972254029.648998</v>
      </c>
      <c r="D67" s="33"/>
      <c r="E67" s="33"/>
      <c r="F67" s="33"/>
      <c r="G67" s="33">
        <v>24972254029.648998</v>
      </c>
    </row>
    <row r="68" spans="1:7" ht="16.5" x14ac:dyDescent="0.25">
      <c r="A68" s="39" t="s">
        <v>20</v>
      </c>
      <c r="B68" s="33"/>
      <c r="C68" s="33"/>
      <c r="D68" s="33"/>
      <c r="E68" s="33">
        <v>495919730</v>
      </c>
      <c r="F68" s="33">
        <v>1253591000</v>
      </c>
      <c r="G68" s="33">
        <v>1749510730</v>
      </c>
    </row>
    <row r="69" spans="1:7" ht="16.5" x14ac:dyDescent="0.25">
      <c r="A69" s="39" t="s">
        <v>21</v>
      </c>
      <c r="B69" s="33"/>
      <c r="C69" s="33">
        <v>176662337835</v>
      </c>
      <c r="D69" s="33"/>
      <c r="E69" s="33"/>
      <c r="F69" s="33"/>
      <c r="G69" s="33">
        <v>176662337835</v>
      </c>
    </row>
    <row r="70" spans="1:7" ht="16.5" x14ac:dyDescent="0.25">
      <c r="A70" s="39" t="s">
        <v>23</v>
      </c>
      <c r="B70" s="33"/>
      <c r="C70" s="33"/>
      <c r="D70" s="33"/>
      <c r="E70" s="33">
        <v>1000</v>
      </c>
      <c r="F70" s="33"/>
      <c r="G70" s="33">
        <v>1000</v>
      </c>
    </row>
    <row r="71" spans="1:7" ht="16.5" x14ac:dyDescent="0.25">
      <c r="A71" s="39" t="s">
        <v>24</v>
      </c>
      <c r="B71" s="33">
        <v>1045261169</v>
      </c>
      <c r="C71" s="33">
        <v>14514907616</v>
      </c>
      <c r="D71" s="33">
        <v>142598127255</v>
      </c>
      <c r="E71" s="33">
        <v>28592797661</v>
      </c>
      <c r="F71" s="33">
        <v>17841324817</v>
      </c>
      <c r="G71" s="33">
        <v>204592418518</v>
      </c>
    </row>
    <row r="72" spans="1:7" ht="16.5" x14ac:dyDescent="0.25">
      <c r="A72" s="39" t="s">
        <v>124</v>
      </c>
      <c r="B72" s="33"/>
      <c r="C72" s="33">
        <v>1590504991</v>
      </c>
      <c r="D72" s="33">
        <v>24053303338</v>
      </c>
      <c r="E72" s="33">
        <v>80621852640</v>
      </c>
      <c r="F72" s="33">
        <v>13480318475</v>
      </c>
      <c r="G72" s="33">
        <v>119745979444</v>
      </c>
    </row>
    <row r="73" spans="1:7" ht="16.5" x14ac:dyDescent="0.25">
      <c r="A73" s="39" t="s">
        <v>125</v>
      </c>
      <c r="B73" s="33"/>
      <c r="C73" s="33">
        <v>7405789600</v>
      </c>
      <c r="D73" s="33">
        <v>5729314280</v>
      </c>
      <c r="E73" s="33">
        <v>6293423280</v>
      </c>
      <c r="F73" s="33">
        <v>1864889445</v>
      </c>
      <c r="G73" s="33">
        <v>21293416605</v>
      </c>
    </row>
    <row r="74" spans="1:7" ht="16.5" x14ac:dyDescent="0.25">
      <c r="A74" s="39" t="s">
        <v>66</v>
      </c>
      <c r="B74" s="33"/>
      <c r="C74" s="33">
        <v>384450000</v>
      </c>
      <c r="D74" s="33">
        <v>1769633000</v>
      </c>
      <c r="E74" s="33">
        <v>4409533500</v>
      </c>
      <c r="F74" s="33">
        <v>191555500</v>
      </c>
      <c r="G74" s="33">
        <v>6755172000</v>
      </c>
    </row>
    <row r="75" spans="1:7" ht="16.5" x14ac:dyDescent="0.25">
      <c r="A75" s="39" t="s">
        <v>117</v>
      </c>
      <c r="B75" s="33">
        <v>6518043000</v>
      </c>
      <c r="C75" s="33">
        <v>5642333950</v>
      </c>
      <c r="D75" s="33">
        <v>43736367363</v>
      </c>
      <c r="E75" s="33">
        <v>31044057460</v>
      </c>
      <c r="F75" s="33">
        <v>6380209786</v>
      </c>
      <c r="G75" s="33">
        <v>93321011559</v>
      </c>
    </row>
    <row r="76" spans="1:7" ht="16.5" x14ac:dyDescent="0.25">
      <c r="A76" s="39" t="s">
        <v>67</v>
      </c>
      <c r="B76" s="33"/>
      <c r="C76" s="33"/>
      <c r="D76" s="33">
        <v>2926069843</v>
      </c>
      <c r="E76" s="33">
        <v>3355595282</v>
      </c>
      <c r="F76" s="33">
        <v>780042000</v>
      </c>
      <c r="G76" s="33">
        <v>7061707125</v>
      </c>
    </row>
    <row r="77" spans="1:7" ht="16.5" x14ac:dyDescent="0.25">
      <c r="A77" s="39" t="s">
        <v>68</v>
      </c>
      <c r="B77" s="33">
        <v>87999507</v>
      </c>
      <c r="C77" s="33">
        <v>1337251500</v>
      </c>
      <c r="D77" s="33">
        <v>8341345889</v>
      </c>
      <c r="E77" s="33">
        <v>67993624</v>
      </c>
      <c r="F77" s="33">
        <v>1866383279</v>
      </c>
      <c r="G77" s="33">
        <v>11700973799</v>
      </c>
    </row>
    <row r="78" spans="1:7" ht="16.5" x14ac:dyDescent="0.25">
      <c r="A78" s="39" t="s">
        <v>69</v>
      </c>
      <c r="B78" s="33"/>
      <c r="C78" s="33">
        <v>4011434950</v>
      </c>
      <c r="D78" s="33">
        <v>7617253122</v>
      </c>
      <c r="E78" s="33">
        <v>5930463621</v>
      </c>
      <c r="F78" s="33">
        <v>1547013700</v>
      </c>
      <c r="G78" s="33">
        <v>19106165393</v>
      </c>
    </row>
    <row r="79" spans="1:7" ht="16.5" x14ac:dyDescent="0.25">
      <c r="A79" s="39" t="s">
        <v>71</v>
      </c>
      <c r="B79" s="33"/>
      <c r="C79" s="33"/>
      <c r="D79" s="33">
        <v>17890146025</v>
      </c>
      <c r="E79" s="33">
        <v>2409149400</v>
      </c>
      <c r="F79" s="33">
        <v>1311668750</v>
      </c>
      <c r="G79" s="33">
        <v>21610964175</v>
      </c>
    </row>
    <row r="80" spans="1:7" ht="16.5" x14ac:dyDescent="0.25">
      <c r="A80" s="39" t="s">
        <v>118</v>
      </c>
      <c r="B80" s="33"/>
      <c r="C80" s="33"/>
      <c r="D80" s="33">
        <v>4524256000</v>
      </c>
      <c r="E80" s="33">
        <v>28737293225</v>
      </c>
      <c r="F80" s="33">
        <v>6492182000</v>
      </c>
      <c r="G80" s="33">
        <v>39753731225</v>
      </c>
    </row>
    <row r="81" spans="1:7" ht="16.5" x14ac:dyDescent="0.25">
      <c r="A81" s="39" t="s">
        <v>130</v>
      </c>
      <c r="B81" s="33">
        <v>21099146662</v>
      </c>
      <c r="C81" s="33">
        <v>366549210202.03699</v>
      </c>
      <c r="D81" s="33">
        <v>302793055190</v>
      </c>
      <c r="E81" s="33">
        <v>397614093598</v>
      </c>
      <c r="F81" s="33">
        <v>53025123602</v>
      </c>
      <c r="G81" s="33">
        <v>1141080629254.03</v>
      </c>
    </row>
  </sheetData>
  <mergeCells count="4">
    <mergeCell ref="A1:K1"/>
    <mergeCell ref="A2:K2"/>
    <mergeCell ref="A52:G52"/>
    <mergeCell ref="A51:G51"/>
  </mergeCells>
  <printOptions horizontalCentered="1" verticalCentered="1"/>
  <pageMargins left="0" right="0" top="0" bottom="0" header="0" footer="0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23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2" width="44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41" t="s">
        <v>133</v>
      </c>
      <c r="B1" s="43"/>
    </row>
    <row r="2" spans="1:2" ht="18.75" customHeight="1" x14ac:dyDescent="0.2">
      <c r="A2" s="53" t="s">
        <v>111</v>
      </c>
      <c r="B2" s="54"/>
    </row>
    <row r="3" spans="1:2" ht="30.75" customHeight="1" x14ac:dyDescent="0.2">
      <c r="A3" s="21" t="s">
        <v>26</v>
      </c>
      <c r="B3" s="7" t="s">
        <v>56</v>
      </c>
    </row>
    <row r="4" spans="1:2" ht="15.75" x14ac:dyDescent="0.25">
      <c r="A4" s="1" t="s">
        <v>27</v>
      </c>
      <c r="B4" s="29">
        <v>29976061383472.301</v>
      </c>
    </row>
    <row r="5" spans="1:2" ht="15.75" x14ac:dyDescent="0.25">
      <c r="A5" s="1" t="s">
        <v>28</v>
      </c>
      <c r="B5" s="29">
        <v>171774424610.12701</v>
      </c>
    </row>
    <row r="6" spans="1:2" ht="15.75" x14ac:dyDescent="0.25">
      <c r="A6" s="1" t="s">
        <v>29</v>
      </c>
      <c r="B6" s="29">
        <v>988043832800.75</v>
      </c>
    </row>
    <row r="7" spans="1:2" ht="15.75" x14ac:dyDescent="0.25">
      <c r="A7" s="1" t="s">
        <v>30</v>
      </c>
      <c r="B7" s="29">
        <v>112563382859</v>
      </c>
    </row>
    <row r="8" spans="1:2" ht="15.75" x14ac:dyDescent="0.25">
      <c r="A8" s="1" t="s">
        <v>31</v>
      </c>
      <c r="B8" s="29">
        <v>70958413818.761993</v>
      </c>
    </row>
    <row r="9" spans="1:2" ht="15.75" x14ac:dyDescent="0.25">
      <c r="A9" s="1" t="s">
        <v>32</v>
      </c>
      <c r="B9" s="29">
        <v>8011228270263.8604</v>
      </c>
    </row>
    <row r="10" spans="1:2" ht="15.75" x14ac:dyDescent="0.25">
      <c r="A10" s="1" t="s">
        <v>63</v>
      </c>
      <c r="B10" s="29">
        <v>72414055444.199997</v>
      </c>
    </row>
    <row r="11" spans="1:2" ht="15.75" x14ac:dyDescent="0.25">
      <c r="A11" s="1" t="s">
        <v>33</v>
      </c>
      <c r="B11" s="29">
        <v>11190052956460.801</v>
      </c>
    </row>
    <row r="12" spans="1:2" ht="15.75" x14ac:dyDescent="0.25">
      <c r="A12" s="1" t="s">
        <v>34</v>
      </c>
      <c r="B12" s="29">
        <v>50593096719729.797</v>
      </c>
    </row>
    <row r="15" spans="1:2" ht="15.75" x14ac:dyDescent="0.2">
      <c r="A15" s="41" t="s">
        <v>134</v>
      </c>
      <c r="B15" s="43"/>
    </row>
    <row r="16" spans="1:2" ht="15.75" x14ac:dyDescent="0.2">
      <c r="A16" s="53" t="s">
        <v>112</v>
      </c>
      <c r="B16" s="54"/>
    </row>
    <row r="17" spans="1:2" ht="15.75" x14ac:dyDescent="0.25">
      <c r="A17" s="22" t="s">
        <v>43</v>
      </c>
      <c r="B17" s="8" t="s">
        <v>57</v>
      </c>
    </row>
    <row r="18" spans="1:2" ht="15.75" x14ac:dyDescent="0.25">
      <c r="A18" s="1" t="s">
        <v>44</v>
      </c>
      <c r="B18" s="29">
        <v>21099146662</v>
      </c>
    </row>
    <row r="19" spans="1:2" ht="15.75" x14ac:dyDescent="0.25">
      <c r="A19" s="1" t="s">
        <v>45</v>
      </c>
      <c r="B19" s="29">
        <v>366549210202.03699</v>
      </c>
    </row>
    <row r="20" spans="1:2" ht="15.75" x14ac:dyDescent="0.25">
      <c r="A20" s="1" t="s">
        <v>46</v>
      </c>
      <c r="B20" s="29">
        <v>302793055190</v>
      </c>
    </row>
    <row r="21" spans="1:2" ht="15.75" x14ac:dyDescent="0.25">
      <c r="A21" s="1" t="s">
        <v>47</v>
      </c>
      <c r="B21" s="29">
        <v>397614093598</v>
      </c>
    </row>
    <row r="22" spans="1:2" ht="15.75" x14ac:dyDescent="0.25">
      <c r="A22" s="1" t="s">
        <v>48</v>
      </c>
      <c r="B22" s="29">
        <v>53025123602</v>
      </c>
    </row>
    <row r="23" spans="1:2" ht="15.75" x14ac:dyDescent="0.25">
      <c r="A23" s="1" t="s">
        <v>49</v>
      </c>
      <c r="B23" s="29">
        <v>1141080629254.03</v>
      </c>
    </row>
  </sheetData>
  <mergeCells count="4">
    <mergeCell ref="A16:B16"/>
    <mergeCell ref="A15:B15"/>
    <mergeCell ref="A2:B2"/>
    <mergeCell ref="A1:B1"/>
  </mergeCells>
  <printOptions horizontalCentered="1"/>
  <pageMargins left="0" right="0" top="0.78740157480314965" bottom="0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B10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2" customWidth="1"/>
    <col min="2" max="2" width="50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41" t="s">
        <v>136</v>
      </c>
      <c r="B1" s="43"/>
    </row>
    <row r="2" spans="1:2" ht="25.5" customHeight="1" x14ac:dyDescent="0.2">
      <c r="A2" s="53" t="s">
        <v>113</v>
      </c>
      <c r="B2" s="54"/>
    </row>
    <row r="3" spans="1:2" ht="15.75" x14ac:dyDescent="0.25">
      <c r="A3" s="23" t="s">
        <v>83</v>
      </c>
      <c r="B3" s="9" t="s">
        <v>55</v>
      </c>
    </row>
    <row r="4" spans="1:2" ht="15.75" x14ac:dyDescent="0.25">
      <c r="A4" s="3" t="s">
        <v>77</v>
      </c>
      <c r="B4" s="29">
        <v>672639583752.03699</v>
      </c>
    </row>
    <row r="5" spans="1:2" ht="15.75" x14ac:dyDescent="0.25">
      <c r="A5" s="3" t="s">
        <v>78</v>
      </c>
      <c r="B5" s="29">
        <v>266914075644</v>
      </c>
    </row>
    <row r="6" spans="1:2" ht="15.75" x14ac:dyDescent="0.25">
      <c r="A6" s="3" t="s">
        <v>79</v>
      </c>
      <c r="B6" s="29">
        <v>193342682580</v>
      </c>
    </row>
    <row r="7" spans="1:2" ht="15.75" x14ac:dyDescent="0.25">
      <c r="A7" s="3" t="s">
        <v>80</v>
      </c>
      <c r="B7" s="29">
        <v>271777850</v>
      </c>
    </row>
    <row r="8" spans="1:2" ht="15.75" x14ac:dyDescent="0.25">
      <c r="A8" s="3" t="s">
        <v>82</v>
      </c>
      <c r="B8" s="29">
        <v>7912509428</v>
      </c>
    </row>
    <row r="9" spans="1:2" ht="15.75" x14ac:dyDescent="0.25">
      <c r="A9" s="3" t="s">
        <v>81</v>
      </c>
      <c r="B9" s="29">
        <v>1141080629254.03</v>
      </c>
    </row>
    <row r="10" spans="1:2" x14ac:dyDescent="0.2">
      <c r="A10" s="2" t="s">
        <v>84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"/>
  <sheetViews>
    <sheetView rightToLeft="1" zoomScale="80" zoomScaleNormal="80" workbookViewId="0">
      <selection sqref="A1:D1"/>
    </sheetView>
  </sheetViews>
  <sheetFormatPr defaultColWidth="9" defaultRowHeight="15" x14ac:dyDescent="0.2"/>
  <cols>
    <col min="1" max="1" width="44.125" style="4" customWidth="1"/>
    <col min="2" max="2" width="24.375" style="4" customWidth="1"/>
    <col min="3" max="3" width="21.25" style="4" customWidth="1"/>
    <col min="4" max="4" width="30.125" style="4" customWidth="1"/>
    <col min="5" max="16384" width="9" style="4"/>
  </cols>
  <sheetData>
    <row r="1" spans="1:4" ht="36.75" customHeight="1" x14ac:dyDescent="0.2">
      <c r="A1" s="56" t="s">
        <v>137</v>
      </c>
      <c r="B1" s="57"/>
      <c r="C1" s="57"/>
      <c r="D1" s="58"/>
    </row>
    <row r="2" spans="1:4" ht="23.25" customHeight="1" x14ac:dyDescent="0.2">
      <c r="A2" s="53" t="s">
        <v>114</v>
      </c>
      <c r="B2" s="55"/>
      <c r="C2" s="55"/>
      <c r="D2" s="54"/>
    </row>
    <row r="3" spans="1:4" ht="34.5" customHeight="1" x14ac:dyDescent="0.2">
      <c r="A3" s="21" t="s">
        <v>88</v>
      </c>
      <c r="B3" s="10" t="s">
        <v>56</v>
      </c>
      <c r="C3" s="10" t="s">
        <v>55</v>
      </c>
      <c r="D3" s="10" t="s">
        <v>76</v>
      </c>
    </row>
    <row r="4" spans="1:4" ht="15.75" x14ac:dyDescent="0.25">
      <c r="A4" s="5" t="s">
        <v>89</v>
      </c>
      <c r="B4" s="26">
        <v>34778536265490.398</v>
      </c>
      <c r="C4" s="26">
        <v>0</v>
      </c>
      <c r="D4" s="26">
        <f>B4+C4</f>
        <v>34778536265490.398</v>
      </c>
    </row>
    <row r="5" spans="1:4" ht="15.75" x14ac:dyDescent="0.25">
      <c r="A5" s="5" t="s">
        <v>90</v>
      </c>
      <c r="B5" s="26">
        <v>1012853693902.51</v>
      </c>
      <c r="C5" s="26">
        <v>4436487</v>
      </c>
      <c r="D5" s="26">
        <f t="shared" ref="D5:D12" si="0">B5+C5</f>
        <v>1012858130389.51</v>
      </c>
    </row>
    <row r="6" spans="1:4" ht="15.75" x14ac:dyDescent="0.25">
      <c r="A6" s="5" t="s">
        <v>91</v>
      </c>
      <c r="B6" s="26">
        <v>753550199194</v>
      </c>
      <c r="C6" s="26">
        <v>0</v>
      </c>
      <c r="D6" s="26">
        <f t="shared" si="0"/>
        <v>753550199194</v>
      </c>
    </row>
    <row r="7" spans="1:4" ht="15.75" x14ac:dyDescent="0.25">
      <c r="A7" s="5" t="s">
        <v>92</v>
      </c>
      <c r="B7" s="26">
        <v>446586497515.20001</v>
      </c>
      <c r="C7" s="26">
        <v>1388701315</v>
      </c>
      <c r="D7" s="26">
        <f t="shared" si="0"/>
        <v>447975198830.20001</v>
      </c>
    </row>
    <row r="8" spans="1:4" ht="15.75" x14ac:dyDescent="0.25">
      <c r="A8" s="5" t="s">
        <v>93</v>
      </c>
      <c r="B8" s="26">
        <v>712125575614.95496</v>
      </c>
      <c r="C8" s="26">
        <v>0</v>
      </c>
      <c r="D8" s="26">
        <f t="shared" si="0"/>
        <v>712125575614.95496</v>
      </c>
    </row>
    <row r="9" spans="1:4" ht="15.75" x14ac:dyDescent="0.25">
      <c r="A9" s="5" t="s">
        <v>94</v>
      </c>
      <c r="B9" s="26">
        <v>26353432789.778</v>
      </c>
      <c r="C9" s="26">
        <v>0</v>
      </c>
      <c r="D9" s="26">
        <f t="shared" si="0"/>
        <v>26353432789.778</v>
      </c>
    </row>
    <row r="10" spans="1:4" ht="15.75" x14ac:dyDescent="0.25">
      <c r="A10" s="5" t="s">
        <v>95</v>
      </c>
      <c r="B10" s="26">
        <v>206672891453.21399</v>
      </c>
      <c r="C10" s="26">
        <v>-1222039733.4200001</v>
      </c>
      <c r="D10" s="26">
        <f t="shared" si="0"/>
        <v>205450851719.79398</v>
      </c>
    </row>
    <row r="11" spans="1:4" ht="15.75" x14ac:dyDescent="0.25">
      <c r="A11" s="5" t="s">
        <v>96</v>
      </c>
      <c r="B11" s="26">
        <v>496417800114.83398</v>
      </c>
      <c r="C11" s="26">
        <v>7964952579.2419996</v>
      </c>
      <c r="D11" s="26">
        <f t="shared" si="0"/>
        <v>504382752694.07599</v>
      </c>
    </row>
    <row r="12" spans="1:4" ht="15.75" x14ac:dyDescent="0.25">
      <c r="A12" s="5" t="s">
        <v>97</v>
      </c>
      <c r="B12" s="32">
        <v>38433096356074.898</v>
      </c>
      <c r="C12" s="32">
        <v>8136050647.8219995</v>
      </c>
      <c r="D12" s="26">
        <f t="shared" si="0"/>
        <v>38441232406722.719</v>
      </c>
    </row>
  </sheetData>
  <mergeCells count="2">
    <mergeCell ref="A2:D2"/>
    <mergeCell ref="A1:D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5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4" customWidth="1"/>
    <col min="2" max="2" width="64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56" t="s">
        <v>135</v>
      </c>
      <c r="B1" s="58"/>
    </row>
    <row r="2" spans="1:2" ht="15.75" x14ac:dyDescent="0.25">
      <c r="A2" s="59" t="s">
        <v>115</v>
      </c>
      <c r="B2" s="60"/>
    </row>
    <row r="3" spans="1:2" ht="15.75" x14ac:dyDescent="0.25">
      <c r="A3" s="3" t="s">
        <v>98</v>
      </c>
      <c r="B3" s="37">
        <v>2111950878428.8999</v>
      </c>
    </row>
    <row r="4" spans="1:2" ht="15.75" x14ac:dyDescent="0.25">
      <c r="A4" s="3" t="s">
        <v>99</v>
      </c>
      <c r="B4" s="37">
        <v>-328631643495.995</v>
      </c>
    </row>
    <row r="5" spans="1:2" ht="15.75" x14ac:dyDescent="0.25">
      <c r="A5" s="3" t="s">
        <v>100</v>
      </c>
      <c r="B5" s="32">
        <f>SUM(B3:B4)</f>
        <v>1783319234932.9048</v>
      </c>
    </row>
  </sheetData>
  <mergeCells count="2">
    <mergeCell ref="A2:B2"/>
    <mergeCell ref="A1:B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B9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4" customWidth="1"/>
    <col min="2" max="2" width="59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56" t="s">
        <v>131</v>
      </c>
      <c r="B1" s="58"/>
    </row>
    <row r="2" spans="1:2" ht="39.75" customHeight="1" x14ac:dyDescent="0.2">
      <c r="A2" s="61" t="s">
        <v>127</v>
      </c>
      <c r="B2" s="62"/>
    </row>
    <row r="3" spans="1:2" ht="15.75" x14ac:dyDescent="0.25">
      <c r="A3" s="5" t="s">
        <v>101</v>
      </c>
      <c r="B3" s="34">
        <v>35311526657895.57</v>
      </c>
    </row>
    <row r="4" spans="1:2" ht="15.75" x14ac:dyDescent="0.25">
      <c r="A4" s="5" t="s">
        <v>102</v>
      </c>
      <c r="B4" s="34">
        <v>3129705748827.1328</v>
      </c>
    </row>
    <row r="5" spans="1:2" ht="15.75" x14ac:dyDescent="0.25">
      <c r="A5" s="5" t="s">
        <v>103</v>
      </c>
      <c r="B5" s="35">
        <v>38441232406722.703</v>
      </c>
    </row>
    <row r="6" spans="1:2" ht="15.75" x14ac:dyDescent="0.25">
      <c r="A6" s="5" t="s">
        <v>104</v>
      </c>
      <c r="B6" s="36">
        <v>0.91858466670075334</v>
      </c>
    </row>
    <row r="7" spans="1:2" ht="15.75" x14ac:dyDescent="0.25">
      <c r="A7" s="5" t="s">
        <v>105</v>
      </c>
      <c r="B7" s="36">
        <v>8.1415333299246717E-2</v>
      </c>
    </row>
    <row r="8" spans="1:2" ht="15.75" x14ac:dyDescent="0.25">
      <c r="A8" s="5" t="s">
        <v>106</v>
      </c>
      <c r="B8" s="36">
        <v>1</v>
      </c>
    </row>
    <row r="9" spans="1:2" x14ac:dyDescent="0.2">
      <c r="A9" s="4" t="s">
        <v>84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sLanguage xmlns="e3b11cab-d775-4bfa-ae1e-68b9e3445dbc">2</ObsLanguage>
    <ObsPublishDate xmlns="e3b11cab-d775-4bfa-ae1e-68b9e3445dbc">2020-11-21T21:00:00+00:00</ObsPublishDate>
    <ObsYear xmlns="e3b11cab-d775-4bfa-ae1e-68b9e3445dbc">7</ObsYear>
    <ObsGovernance xmlns="e3b11cab-d775-4bfa-ae1e-68b9e3445dbc">1</ObsGovernanc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-Year Reports Document" ma:contentTypeID="0x010100C3DB93928D05F04F8A336FE01298BF7C0400D106BAD6F2EE114D897C83201197E7D4" ma:contentTypeVersion="6" ma:contentTypeDescription="" ma:contentTypeScope="" ma:versionID="9da6032c264dd7e9f72189777e159818">
  <xsd:schema xmlns:xsd="http://www.w3.org/2001/XMLSchema" xmlns:xs="http://www.w3.org/2001/XMLSchema" xmlns:p="http://schemas.microsoft.com/office/2006/metadata/properties" xmlns:ns2="e3b11cab-d775-4bfa-ae1e-68b9e3445dbc" targetNamespace="http://schemas.microsoft.com/office/2006/metadata/properties" ma:root="true" ma:fieldsID="228d97edd4a026f449d1e9148e7ead2c" ns2:_="">
    <xsd:import namespace="e3b11cab-d775-4bfa-ae1e-68b9e3445dbc"/>
    <xsd:element name="properties">
      <xsd:complexType>
        <xsd:sequence>
          <xsd:element name="documentManagement">
            <xsd:complexType>
              <xsd:all>
                <xsd:element ref="ns2:ObsLanguage"/>
                <xsd:element ref="ns2:ObsGovernance"/>
                <xsd:element ref="ns2:ObsPublishDate"/>
                <xsd:element ref="ns2:ObsYea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b11cab-d775-4bfa-ae1e-68b9e3445dbc" elementFormDefault="qualified">
    <xsd:import namespace="http://schemas.microsoft.com/office/2006/documentManagement/types"/>
    <xsd:import namespace="http://schemas.microsoft.com/office/infopath/2007/PartnerControls"/>
    <xsd:element name="ObsLanguage" ma:index="8" ma:displayName="OBS Language" ma:list="{22fcbed6-c0f8-44ee-ba2c-9da9dc37be09}" ma:internalName="ObsLanguage" ma:showField="Title" ma:web="e3b11cab-d775-4bfa-ae1e-68b9e3445dbc">
      <xsd:simpleType>
        <xsd:restriction base="dms:Lookup"/>
      </xsd:simpleType>
    </xsd:element>
    <xsd:element name="ObsGovernance" ma:index="9" ma:displayName="OBS Governance" ma:list="{a1482116-db7a-4cae-9afc-922f7eaddaa9}" ma:internalName="ObsGovernance" ma:showField="Title" ma:web="e3b11cab-d775-4bfa-ae1e-68b9e3445dbc">
      <xsd:simpleType>
        <xsd:restriction base="dms:Lookup"/>
      </xsd:simpleType>
    </xsd:element>
    <xsd:element name="ObsPublishDate" ma:index="10" ma:displayName="OBS PublishDate" ma:default="[today]" ma:format="DateOnly" ma:internalName="ObsPublishDate">
      <xsd:simpleType>
        <xsd:restriction base="dms:DateTime"/>
      </xsd:simpleType>
    </xsd:element>
    <xsd:element name="ObsYear" ma:index="11" ma:displayName="OBS Year" ma:list="{a509d3ed-3406-4cb9-8af7-ab66a6c6e209}" ma:internalName="ObsYear" ma:showField="Title" ma:web="e3b11cab-d775-4bfa-ae1e-68b9e3445dbc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9140F4-F811-4698-9268-31C317FD7C3E}"/>
</file>

<file path=customXml/itemProps2.xml><?xml version="1.0" encoding="utf-8"?>
<ds:datastoreItem xmlns:ds="http://schemas.openxmlformats.org/officeDocument/2006/customXml" ds:itemID="{E35168FC-9A9D-442A-813E-DDD89F3B6C4B}"/>
</file>

<file path=customXml/itemProps3.xml><?xml version="1.0" encoding="utf-8"?>
<ds:datastoreItem xmlns:ds="http://schemas.openxmlformats.org/officeDocument/2006/customXml" ds:itemID="{7919B5FF-4348-41FC-A9A4-C2DCB4C1E2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مصرف حسب الوزارات</vt:lpstr>
      <vt:lpstr>مصرف حسب تصنيف الوزارات اقتصادي</vt:lpstr>
      <vt:lpstr>مصرف حسب التصنيف الاقتصادي</vt:lpstr>
      <vt:lpstr>انوع الاستثمار</vt:lpstr>
      <vt:lpstr>ايرادات حسب التصنيف الاقتصادي</vt:lpstr>
      <vt:lpstr>ملخص السلف </vt:lpstr>
      <vt:lpstr>ايرادات النفطية والغير نفطية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ايلول 2020 للموازنة الاتحادية</dc:title>
  <dc:creator/>
  <cp:lastModifiedBy/>
  <dcterms:created xsi:type="dcterms:W3CDTF">2006-09-16T00:00:00Z</dcterms:created>
  <dcterms:modified xsi:type="dcterms:W3CDTF">2020-11-22T09:57:17Z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0x010100C3DB93928D05F04F8A336FE01298BF7C0400D106BAD6F2EE114D897C83201197E7D4</vt:lpwstr>
  </property>
</Properties>
</file>